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God\NoCrossNoCrown\pictures\"/>
    </mc:Choice>
  </mc:AlternateContent>
  <xr:revisionPtr revIDLastSave="0" documentId="8_{B14E1D83-EB24-437E-954E-657BC0FBFABE}" xr6:coauthVersionLast="47" xr6:coauthVersionMax="47" xr10:uidLastSave="{00000000-0000-0000-0000-000000000000}"/>
  <bookViews>
    <workbookView xWindow="-120" yWindow="-120" windowWidth="29040" windowHeight="15720" activeTab="6" xr2:uid="{5C1D9E85-C609-4A2B-8B71-91EEB67339F1}"/>
  </bookViews>
  <sheets>
    <sheet name="章节数" sheetId="6" r:id="rId1"/>
    <sheet name="2022" sheetId="4" r:id="rId2"/>
    <sheet name="2023" sheetId="13" r:id="rId3"/>
    <sheet name="2024-2-29" sheetId="16" r:id="rId4"/>
    <sheet name="2025" sheetId="19" r:id="rId5"/>
    <sheet name="2026" sheetId="20" r:id="rId6"/>
    <sheet name="2-28模板" sheetId="18" r:id="rId7"/>
    <sheet name="2-29模板" sheetId="17" r:id="rId8"/>
    <sheet name="加拉太书" sheetId="7" r:id="rId9"/>
    <sheet name="以弗所书" sheetId="9" r:id="rId10"/>
    <sheet name="腓立比书" sheetId="11" r:id="rId11"/>
    <sheet name="Sheet1" sheetId="12" r:id="rId12"/>
    <sheet name="提前" sheetId="14" r:id="rId13"/>
    <sheet name="提后" sheetId="15"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20" l="1"/>
  <c r="D33" i="20" s="1"/>
  <c r="H3" i="20" s="1"/>
  <c r="I3" i="20" s="1"/>
  <c r="H4" i="20" s="1"/>
  <c r="I4" i="20" s="1"/>
  <c r="H5" i="20" s="1"/>
  <c r="I5" i="20" s="1"/>
  <c r="H6" i="20" s="1"/>
  <c r="I6" i="20" s="1"/>
  <c r="H7" i="20" s="1"/>
  <c r="I7" i="20" s="1"/>
  <c r="H8" i="20" s="1"/>
  <c r="I8" i="20" s="1"/>
  <c r="H9" i="20" s="1"/>
  <c r="I9" i="20" s="1"/>
  <c r="H10" i="20" s="1"/>
  <c r="AL31" i="20"/>
  <c r="AM31" i="20" s="1"/>
  <c r="AL32" i="20" s="1"/>
  <c r="AM32" i="20" s="1"/>
  <c r="AL33" i="20" s="1"/>
  <c r="AM33" i="20" s="1"/>
  <c r="AQ3" i="20" s="1"/>
  <c r="AQ30" i="20"/>
  <c r="AR30" i="20" s="1"/>
  <c r="AQ31" i="20" s="1"/>
  <c r="AR31" i="20" s="1"/>
  <c r="AQ32" i="20" s="1"/>
  <c r="I30" i="20"/>
  <c r="M29" i="20"/>
  <c r="N29" i="20" s="1"/>
  <c r="M30" i="20" s="1"/>
  <c r="N30" i="20" s="1"/>
  <c r="M31" i="20" s="1"/>
  <c r="N31" i="20" s="1"/>
  <c r="M32" i="20" s="1"/>
  <c r="N32" i="20" s="1"/>
  <c r="M33" i="20" s="1"/>
  <c r="N33" i="20" s="1"/>
  <c r="R3" i="20" s="1"/>
  <c r="S3" i="20" s="1"/>
  <c r="R4" i="20" s="1"/>
  <c r="AQ27" i="20"/>
  <c r="AR27" i="20" s="1"/>
  <c r="AQ28" i="20" s="1"/>
  <c r="AR28" i="20" s="1"/>
  <c r="AQ29" i="20" s="1"/>
  <c r="AR26" i="20"/>
  <c r="AQ26" i="20"/>
  <c r="C26" i="20"/>
  <c r="D26" i="20" s="1"/>
  <c r="C27" i="20" s="1"/>
  <c r="D27" i="20" s="1"/>
  <c r="C28" i="20" s="1"/>
  <c r="D28" i="20" s="1"/>
  <c r="C29" i="20" s="1"/>
  <c r="D29" i="20" s="1"/>
  <c r="C30" i="20" s="1"/>
  <c r="D30" i="20" s="1"/>
  <c r="C31" i="20" s="1"/>
  <c r="D31" i="20" s="1"/>
  <c r="C32" i="20" s="1"/>
  <c r="H25" i="20"/>
  <c r="I25" i="20" s="1"/>
  <c r="H26" i="20" s="1"/>
  <c r="I26" i="20" s="1"/>
  <c r="H27" i="20" s="1"/>
  <c r="I27" i="20" s="1"/>
  <c r="H28" i="20" s="1"/>
  <c r="I28" i="20" s="1"/>
  <c r="H29" i="20" s="1"/>
  <c r="I29" i="20" s="1"/>
  <c r="AL24" i="20"/>
  <c r="AM24" i="20" s="1"/>
  <c r="AL25" i="20" s="1"/>
  <c r="AM25" i="20" s="1"/>
  <c r="AL26" i="20" s="1"/>
  <c r="AM26" i="20" s="1"/>
  <c r="AL27" i="20" s="1"/>
  <c r="AM27" i="20" s="1"/>
  <c r="AL28" i="20" s="1"/>
  <c r="AM28" i="20" s="1"/>
  <c r="AL29" i="20" s="1"/>
  <c r="AM29" i="20" s="1"/>
  <c r="AL30" i="20" s="1"/>
  <c r="AL23" i="20"/>
  <c r="AH23" i="20"/>
  <c r="AG24" i="20" s="1"/>
  <c r="AH24" i="20" s="1"/>
  <c r="AG25" i="20" s="1"/>
  <c r="AH25" i="20" s="1"/>
  <c r="AG26" i="20" s="1"/>
  <c r="AH26" i="20" s="1"/>
  <c r="AG27" i="20" s="1"/>
  <c r="AH27" i="20" s="1"/>
  <c r="AG28" i="20" s="1"/>
  <c r="AH28" i="20" s="1"/>
  <c r="AG29" i="20" s="1"/>
  <c r="AH29" i="20" s="1"/>
  <c r="AG30" i="20" s="1"/>
  <c r="AH30" i="20" s="1"/>
  <c r="AG31" i="20" s="1"/>
  <c r="AH31" i="20" s="1"/>
  <c r="AG32" i="20" s="1"/>
  <c r="AH32" i="20" s="1"/>
  <c r="AG33" i="20" s="1"/>
  <c r="AH33" i="20" s="1"/>
  <c r="AL3" i="20" s="1"/>
  <c r="AG23" i="20"/>
  <c r="M23" i="20"/>
  <c r="N23" i="20" s="1"/>
  <c r="M24" i="20" s="1"/>
  <c r="N24" i="20" s="1"/>
  <c r="M25" i="20" s="1"/>
  <c r="N25" i="20" s="1"/>
  <c r="M26" i="20" s="1"/>
  <c r="N26" i="20" s="1"/>
  <c r="M27" i="20" s="1"/>
  <c r="N27" i="20" s="1"/>
  <c r="M28" i="20" s="1"/>
  <c r="AW22" i="20"/>
  <c r="AV23" i="20" s="1"/>
  <c r="AW23" i="20" s="1"/>
  <c r="AV24" i="20" s="1"/>
  <c r="AW24" i="20" s="1"/>
  <c r="AV25" i="20" s="1"/>
  <c r="AW25" i="20" s="1"/>
  <c r="AV26" i="20" s="1"/>
  <c r="AW26" i="20" s="1"/>
  <c r="AV27" i="20" s="1"/>
  <c r="AV22" i="20"/>
  <c r="AQ22" i="20"/>
  <c r="AR22" i="20" s="1"/>
  <c r="AQ23" i="20" s="1"/>
  <c r="AR23" i="20" s="1"/>
  <c r="AQ24" i="20" s="1"/>
  <c r="AR24" i="20" s="1"/>
  <c r="AQ25" i="20" s="1"/>
  <c r="AG22" i="20"/>
  <c r="AB22" i="20"/>
  <c r="AC22" i="20" s="1"/>
  <c r="AB23" i="20" s="1"/>
  <c r="AC23" i="20" s="1"/>
  <c r="AB24" i="20" s="1"/>
  <c r="AC24" i="20" s="1"/>
  <c r="AB25" i="20" s="1"/>
  <c r="AC25" i="20" s="1"/>
  <c r="AB26" i="20" s="1"/>
  <c r="AC26" i="20" s="1"/>
  <c r="AB27" i="20" s="1"/>
  <c r="AC27" i="20" s="1"/>
  <c r="AB28" i="20" s="1"/>
  <c r="AC28" i="20" s="1"/>
  <c r="AB29" i="20" s="1"/>
  <c r="AC29" i="20" s="1"/>
  <c r="AB30" i="20" s="1"/>
  <c r="AC30" i="20" s="1"/>
  <c r="AB31" i="20" s="1"/>
  <c r="AC31" i="20" s="1"/>
  <c r="AB32" i="20" s="1"/>
  <c r="AC32" i="20" s="1"/>
  <c r="AG3" i="20" s="1"/>
  <c r="AH3" i="20" s="1"/>
  <c r="AG4" i="20" s="1"/>
  <c r="AH4" i="20" s="1"/>
  <c r="AG5" i="20" s="1"/>
  <c r="AH5" i="20" s="1"/>
  <c r="AG6" i="20" s="1"/>
  <c r="AH6" i="20" s="1"/>
  <c r="AG7" i="20" s="1"/>
  <c r="AH7" i="20" s="1"/>
  <c r="AG8" i="20" s="1"/>
  <c r="S22" i="20"/>
  <c r="R23" i="20" s="1"/>
  <c r="S23" i="20" s="1"/>
  <c r="R24" i="20" s="1"/>
  <c r="S24" i="20" s="1"/>
  <c r="R25" i="20" s="1"/>
  <c r="S25" i="20" s="1"/>
  <c r="R26" i="20" s="1"/>
  <c r="S26" i="20" s="1"/>
  <c r="R27" i="20" s="1"/>
  <c r="S27" i="20" s="1"/>
  <c r="R28" i="20" s="1"/>
  <c r="S28" i="20" s="1"/>
  <c r="R29" i="20" s="1"/>
  <c r="S29" i="20" s="1"/>
  <c r="R30" i="20" s="1"/>
  <c r="S30" i="20" s="1"/>
  <c r="R31" i="20" s="1"/>
  <c r="S31" i="20" s="1"/>
  <c r="R32" i="20" s="1"/>
  <c r="AW20" i="20"/>
  <c r="AV20" i="20"/>
  <c r="AC20" i="20"/>
  <c r="AB21" i="20" s="1"/>
  <c r="AB20" i="20"/>
  <c r="S20" i="20"/>
  <c r="R21" i="20" s="1"/>
  <c r="S21" i="20" s="1"/>
  <c r="R20" i="20"/>
  <c r="AL19" i="20"/>
  <c r="AM19" i="20" s="1"/>
  <c r="AL20" i="20" s="1"/>
  <c r="AM20" i="20" s="1"/>
  <c r="AL21" i="20" s="1"/>
  <c r="AM21" i="20" s="1"/>
  <c r="AL22" i="20" s="1"/>
  <c r="I19" i="20"/>
  <c r="H20" i="20" s="1"/>
  <c r="I20" i="20" s="1"/>
  <c r="H21" i="20" s="1"/>
  <c r="I21" i="20" s="1"/>
  <c r="H22" i="20" s="1"/>
  <c r="I22" i="20" s="1"/>
  <c r="H23" i="20" s="1"/>
  <c r="I23" i="20" s="1"/>
  <c r="H24" i="20" s="1"/>
  <c r="H19" i="20"/>
  <c r="AW18" i="20"/>
  <c r="AV18" i="20"/>
  <c r="AL18" i="20"/>
  <c r="AB18" i="20"/>
  <c r="AC18" i="20" s="1"/>
  <c r="AB19" i="20" s="1"/>
  <c r="AV17" i="20"/>
  <c r="AL17" i="20"/>
  <c r="AC17" i="20"/>
  <c r="AB17" i="20"/>
  <c r="S17" i="20"/>
  <c r="R18" i="20" s="1"/>
  <c r="S18" i="20" s="1"/>
  <c r="R19" i="20" s="1"/>
  <c r="R17" i="20"/>
  <c r="M17" i="20"/>
  <c r="N17" i="20" s="1"/>
  <c r="M18" i="20" s="1"/>
  <c r="N18" i="20" s="1"/>
  <c r="M19" i="20" s="1"/>
  <c r="N19" i="20" s="1"/>
  <c r="M20" i="20" s="1"/>
  <c r="N20" i="20" s="1"/>
  <c r="M21" i="20" s="1"/>
  <c r="N21" i="20" s="1"/>
  <c r="M22" i="20" s="1"/>
  <c r="D16" i="20"/>
  <c r="C17" i="20" s="1"/>
  <c r="D17" i="20" s="1"/>
  <c r="C18" i="20" s="1"/>
  <c r="D18" i="20" s="1"/>
  <c r="C19" i="20" s="1"/>
  <c r="D19" i="20" s="1"/>
  <c r="C20" i="20" s="1"/>
  <c r="D20" i="20" s="1"/>
  <c r="C21" i="20" s="1"/>
  <c r="D21" i="20" s="1"/>
  <c r="C22" i="20" s="1"/>
  <c r="D22" i="20" s="1"/>
  <c r="C23" i="20" s="1"/>
  <c r="D23" i="20" s="1"/>
  <c r="C24" i="20" s="1"/>
  <c r="D24" i="20" s="1"/>
  <c r="C25" i="20" s="1"/>
  <c r="C16" i="20"/>
  <c r="AR15" i="20"/>
  <c r="AQ16" i="20" s="1"/>
  <c r="AR16" i="20" s="1"/>
  <c r="AQ17" i="20" s="1"/>
  <c r="AR17" i="20" s="1"/>
  <c r="AQ18" i="20" s="1"/>
  <c r="AR18" i="20" s="1"/>
  <c r="AQ19" i="20" s="1"/>
  <c r="AR19" i="20" s="1"/>
  <c r="AQ20" i="20" s="1"/>
  <c r="AR20" i="20" s="1"/>
  <c r="AQ21" i="20" s="1"/>
  <c r="AQ15" i="20"/>
  <c r="AL15" i="20"/>
  <c r="AM15" i="20" s="1"/>
  <c r="AV14" i="20"/>
  <c r="AW14" i="20" s="1"/>
  <c r="AV15" i="20" s="1"/>
  <c r="AW15" i="20" s="1"/>
  <c r="AV16" i="20" s="1"/>
  <c r="AL14" i="20"/>
  <c r="R14" i="20"/>
  <c r="S14" i="20" s="1"/>
  <c r="R15" i="20" s="1"/>
  <c r="S15" i="20" s="1"/>
  <c r="R16" i="20" s="1"/>
  <c r="AV12" i="20"/>
  <c r="AM11" i="20"/>
  <c r="AL12" i="20" s="1"/>
  <c r="AM12" i="20" s="1"/>
  <c r="AL11" i="20"/>
  <c r="M11" i="20"/>
  <c r="N11" i="20" s="1"/>
  <c r="M12" i="20" s="1"/>
  <c r="N12" i="20" s="1"/>
  <c r="M13" i="20" s="1"/>
  <c r="N13" i="20" s="1"/>
  <c r="M14" i="20" s="1"/>
  <c r="N14" i="20" s="1"/>
  <c r="M15" i="20" s="1"/>
  <c r="N15" i="20" s="1"/>
  <c r="M16" i="20" s="1"/>
  <c r="I11" i="20"/>
  <c r="H12" i="20" s="1"/>
  <c r="I12" i="20" s="1"/>
  <c r="H13" i="20" s="1"/>
  <c r="I13" i="20" s="1"/>
  <c r="H14" i="20" s="1"/>
  <c r="I14" i="20" s="1"/>
  <c r="H15" i="20" s="1"/>
  <c r="I15" i="20" s="1"/>
  <c r="H16" i="20" s="1"/>
  <c r="I16" i="20" s="1"/>
  <c r="H17" i="20" s="1"/>
  <c r="I17" i="20" s="1"/>
  <c r="H18" i="20" s="1"/>
  <c r="H11" i="20"/>
  <c r="AW10" i="20"/>
  <c r="AV11" i="20" s="1"/>
  <c r="AV10" i="20"/>
  <c r="AQ10" i="20"/>
  <c r="AR10" i="20" s="1"/>
  <c r="AQ11" i="20" s="1"/>
  <c r="AR11" i="20" s="1"/>
  <c r="AQ12" i="20" s="1"/>
  <c r="AR12" i="20" s="1"/>
  <c r="AQ13" i="20" s="1"/>
  <c r="AR13" i="20" s="1"/>
  <c r="AQ14" i="20" s="1"/>
  <c r="AB10" i="20"/>
  <c r="AC10" i="20" s="1"/>
  <c r="AB11" i="20" s="1"/>
  <c r="AC11" i="20" s="1"/>
  <c r="AB12" i="20" s="1"/>
  <c r="AC12" i="20" s="1"/>
  <c r="AB13" i="20" s="1"/>
  <c r="AC13" i="20" s="1"/>
  <c r="AB14" i="20" s="1"/>
  <c r="AC14" i="20" s="1"/>
  <c r="AB15" i="20" s="1"/>
  <c r="AC15" i="20" s="1"/>
  <c r="AB16" i="20" s="1"/>
  <c r="AH9" i="20"/>
  <c r="AG10" i="20" s="1"/>
  <c r="AH10" i="20" s="1"/>
  <c r="AG11" i="20" s="1"/>
  <c r="AH11" i="20" s="1"/>
  <c r="AG12" i="20" s="1"/>
  <c r="AH12" i="20" s="1"/>
  <c r="AG13" i="20" s="1"/>
  <c r="AH13" i="20" s="1"/>
  <c r="AG14" i="20" s="1"/>
  <c r="AH14" i="20" s="1"/>
  <c r="AG15" i="20" s="1"/>
  <c r="AH15" i="20" s="1"/>
  <c r="AG16" i="20" s="1"/>
  <c r="AH16" i="20" s="1"/>
  <c r="AG17" i="20" s="1"/>
  <c r="AH17" i="20" s="1"/>
  <c r="AG18" i="20" s="1"/>
  <c r="AH18" i="20" s="1"/>
  <c r="AG19" i="20" s="1"/>
  <c r="AH19" i="20" s="1"/>
  <c r="AG20" i="20" s="1"/>
  <c r="AH20" i="20" s="1"/>
  <c r="AG21" i="20" s="1"/>
  <c r="AG9" i="20"/>
  <c r="AC9" i="20"/>
  <c r="AW8" i="20"/>
  <c r="AV8" i="20"/>
  <c r="AV7" i="20"/>
  <c r="AL7" i="20"/>
  <c r="AM7" i="20" s="1"/>
  <c r="AL8" i="20" s="1"/>
  <c r="AM8" i="20" s="1"/>
  <c r="AL9" i="20" s="1"/>
  <c r="AM9" i="20" s="1"/>
  <c r="AV6" i="20"/>
  <c r="AV5" i="20"/>
  <c r="R5" i="20"/>
  <c r="S5" i="20" s="1"/>
  <c r="R6" i="20" s="1"/>
  <c r="S6" i="20" s="1"/>
  <c r="R7" i="20" s="1"/>
  <c r="S7" i="20" s="1"/>
  <c r="R8" i="20" s="1"/>
  <c r="S8" i="20" s="1"/>
  <c r="R9" i="20" s="1"/>
  <c r="S9" i="20" s="1"/>
  <c r="R10" i="20" s="1"/>
  <c r="S10" i="20" s="1"/>
  <c r="R11" i="20" s="1"/>
  <c r="S11" i="20" s="1"/>
  <c r="R12" i="20" s="1"/>
  <c r="S12" i="20" s="1"/>
  <c r="R13" i="20" s="1"/>
  <c r="AR4" i="20"/>
  <c r="AQ5" i="20" s="1"/>
  <c r="AR5" i="20" s="1"/>
  <c r="AQ6" i="20" s="1"/>
  <c r="AR6" i="20" s="1"/>
  <c r="AQ7" i="20" s="1"/>
  <c r="AR7" i="20" s="1"/>
  <c r="AQ8" i="20" s="1"/>
  <c r="AR8" i="20" s="1"/>
  <c r="AQ9" i="20" s="1"/>
  <c r="AQ4" i="20"/>
  <c r="AL4" i="20"/>
  <c r="AM4" i="20" s="1"/>
  <c r="AL5" i="20" s="1"/>
  <c r="AM5" i="20" s="1"/>
  <c r="AL6" i="20" s="1"/>
  <c r="M4" i="20"/>
  <c r="N4" i="20" s="1"/>
  <c r="M5" i="20" s="1"/>
  <c r="N5" i="20" s="1"/>
  <c r="M6" i="20" s="1"/>
  <c r="N6" i="20" s="1"/>
  <c r="M7" i="20" s="1"/>
  <c r="N7" i="20" s="1"/>
  <c r="M8" i="20" s="1"/>
  <c r="N8" i="20" s="1"/>
  <c r="M9" i="20" s="1"/>
  <c r="N9" i="20" s="1"/>
  <c r="M10" i="20" s="1"/>
  <c r="C4" i="20"/>
  <c r="D4" i="20" s="1"/>
  <c r="C5" i="20" s="1"/>
  <c r="D5" i="20" s="1"/>
  <c r="C6" i="20" s="1"/>
  <c r="D6" i="20" s="1"/>
  <c r="C7" i="20" s="1"/>
  <c r="D7" i="20" s="1"/>
  <c r="C8" i="20" s="1"/>
  <c r="D8" i="20" s="1"/>
  <c r="C9" i="20" s="1"/>
  <c r="D9" i="20" s="1"/>
  <c r="C10" i="20" s="1"/>
  <c r="D10" i="20" s="1"/>
  <c r="C11" i="20" s="1"/>
  <c r="D11" i="20" s="1"/>
  <c r="C12" i="20" s="1"/>
  <c r="D12" i="20" s="1"/>
  <c r="C13" i="20" s="1"/>
  <c r="D13" i="20" s="1"/>
  <c r="C14" i="20" s="1"/>
  <c r="D14" i="20" s="1"/>
  <c r="C15" i="20" s="1"/>
  <c r="AV3" i="20"/>
  <c r="AW3" i="20" s="1"/>
  <c r="AV4" i="20" s="1"/>
  <c r="W3" i="20"/>
  <c r="X3" i="20" s="1"/>
  <c r="W4" i="20" s="1"/>
  <c r="X4" i="20" s="1"/>
  <c r="W5" i="20" s="1"/>
  <c r="X5" i="20" s="1"/>
  <c r="W6" i="20" s="1"/>
  <c r="X6" i="20" s="1"/>
  <c r="W7" i="20" s="1"/>
  <c r="X7" i="20" s="1"/>
  <c r="W8" i="20" s="1"/>
  <c r="X8" i="20" s="1"/>
  <c r="W9" i="20" s="1"/>
  <c r="X9" i="20" s="1"/>
  <c r="W10" i="20" s="1"/>
  <c r="X10" i="20" s="1"/>
  <c r="W11" i="20" s="1"/>
  <c r="X11" i="20" s="1"/>
  <c r="W12" i="20" s="1"/>
  <c r="X12" i="20" s="1"/>
  <c r="W13" i="20" s="1"/>
  <c r="X13" i="20" s="1"/>
  <c r="W14" i="20" s="1"/>
  <c r="X14" i="20" s="1"/>
  <c r="W15" i="20" s="1"/>
  <c r="X15" i="20" s="1"/>
  <c r="W16" i="20" s="1"/>
  <c r="X16" i="20" s="1"/>
  <c r="W17" i="20" s="1"/>
  <c r="X17" i="20" s="1"/>
  <c r="W18" i="20" s="1"/>
  <c r="X18" i="20" s="1"/>
  <c r="W19" i="20" s="1"/>
  <c r="X19" i="20" s="1"/>
  <c r="W20" i="20" s="1"/>
  <c r="X20" i="20" s="1"/>
  <c r="W21" i="20" s="1"/>
  <c r="X21" i="20" s="1"/>
  <c r="W22" i="20" s="1"/>
  <c r="X22" i="20" s="1"/>
  <c r="W23" i="20" s="1"/>
  <c r="X23" i="20" s="1"/>
  <c r="W24" i="20" s="1"/>
  <c r="X24" i="20" s="1"/>
  <c r="W25" i="20" s="1"/>
  <c r="X25" i="20" s="1"/>
  <c r="W26" i="20" s="1"/>
  <c r="X26" i="20" s="1"/>
  <c r="W27" i="20" s="1"/>
  <c r="X27" i="20" s="1"/>
  <c r="W28" i="20" s="1"/>
  <c r="X28" i="20" s="1"/>
  <c r="W29" i="20" s="1"/>
  <c r="X29" i="20" s="1"/>
  <c r="W30" i="20" s="1"/>
  <c r="X30" i="20" s="1"/>
  <c r="W31" i="20" s="1"/>
  <c r="X31" i="20" s="1"/>
  <c r="W32" i="20" s="1"/>
  <c r="X32" i="20" s="1"/>
  <c r="W33" i="20" s="1"/>
  <c r="X33" i="20" s="1"/>
  <c r="AB3" i="20" s="1"/>
  <c r="AC3" i="20" s="1"/>
  <c r="AB4" i="20" s="1"/>
  <c r="AC4" i="20" s="1"/>
  <c r="AB5" i="20" s="1"/>
  <c r="AC5" i="20" s="1"/>
  <c r="AB6" i="20" s="1"/>
  <c r="AC6" i="20" s="1"/>
  <c r="AB7" i="20" s="1"/>
  <c r="AC7" i="20" s="1"/>
  <c r="AB8" i="20" s="1"/>
  <c r="AC8" i="20" s="1"/>
  <c r="N3" i="20"/>
  <c r="D3" i="20"/>
  <c r="AV28" i="19"/>
  <c r="C33" i="19"/>
  <c r="D33" i="19" s="1"/>
  <c r="H3" i="19" s="1"/>
  <c r="I3" i="19" s="1"/>
  <c r="H4" i="19" s="1"/>
  <c r="I4" i="19" s="1"/>
  <c r="H5" i="19" s="1"/>
  <c r="I5" i="19" s="1"/>
  <c r="H6" i="19" s="1"/>
  <c r="I6" i="19" s="1"/>
  <c r="H7" i="19" s="1"/>
  <c r="I7" i="19" s="1"/>
  <c r="H8" i="19" s="1"/>
  <c r="I8" i="19" s="1"/>
  <c r="H9" i="19" s="1"/>
  <c r="I9" i="19" s="1"/>
  <c r="H10" i="19" s="1"/>
  <c r="AL31" i="19"/>
  <c r="AM31" i="19" s="1"/>
  <c r="AL32" i="19" s="1"/>
  <c r="AM32" i="19" s="1"/>
  <c r="AL33" i="19" s="1"/>
  <c r="AM33" i="19" s="1"/>
  <c r="AQ3" i="19" s="1"/>
  <c r="AQ30" i="19"/>
  <c r="AR30" i="19" s="1"/>
  <c r="AQ31" i="19" s="1"/>
  <c r="AR31" i="19" s="1"/>
  <c r="AQ32" i="19" s="1"/>
  <c r="I30" i="19"/>
  <c r="M29" i="19"/>
  <c r="N29" i="19" s="1"/>
  <c r="M30" i="19" s="1"/>
  <c r="N30" i="19" s="1"/>
  <c r="M31" i="19" s="1"/>
  <c r="N31" i="19" s="1"/>
  <c r="M32" i="19" s="1"/>
  <c r="N32" i="19" s="1"/>
  <c r="M33" i="19" s="1"/>
  <c r="N33" i="19" s="1"/>
  <c r="R3" i="19" s="1"/>
  <c r="S3" i="19" s="1"/>
  <c r="R4" i="19" s="1"/>
  <c r="AQ26" i="19"/>
  <c r="AR26" i="19" s="1"/>
  <c r="AQ27" i="19" s="1"/>
  <c r="AR27" i="19" s="1"/>
  <c r="AQ28" i="19" s="1"/>
  <c r="AR28" i="19" s="1"/>
  <c r="AQ29" i="19" s="1"/>
  <c r="C26" i="19"/>
  <c r="D26" i="19" s="1"/>
  <c r="C27" i="19" s="1"/>
  <c r="D27" i="19" s="1"/>
  <c r="C28" i="19" s="1"/>
  <c r="D28" i="19" s="1"/>
  <c r="C29" i="19" s="1"/>
  <c r="D29" i="19" s="1"/>
  <c r="C30" i="19" s="1"/>
  <c r="D30" i="19" s="1"/>
  <c r="C31" i="19" s="1"/>
  <c r="D31" i="19" s="1"/>
  <c r="C32" i="19" s="1"/>
  <c r="H25" i="19"/>
  <c r="I25" i="19" s="1"/>
  <c r="H26" i="19" s="1"/>
  <c r="I26" i="19" s="1"/>
  <c r="H27" i="19" s="1"/>
  <c r="I27" i="19" s="1"/>
  <c r="H28" i="19" s="1"/>
  <c r="I28" i="19" s="1"/>
  <c r="H29" i="19" s="1"/>
  <c r="I29" i="19" s="1"/>
  <c r="AL24" i="19"/>
  <c r="AM24" i="19" s="1"/>
  <c r="AL25" i="19" s="1"/>
  <c r="AM25" i="19" s="1"/>
  <c r="AL26" i="19" s="1"/>
  <c r="AM26" i="19" s="1"/>
  <c r="AL27" i="19" s="1"/>
  <c r="AM27" i="19" s="1"/>
  <c r="AL28" i="19" s="1"/>
  <c r="AM28" i="19" s="1"/>
  <c r="AL29" i="19" s="1"/>
  <c r="AM29" i="19" s="1"/>
  <c r="AL30" i="19" s="1"/>
  <c r="AL23" i="19"/>
  <c r="AG23" i="19"/>
  <c r="AH23" i="19" s="1"/>
  <c r="AG24" i="19" s="1"/>
  <c r="AH24" i="19" s="1"/>
  <c r="AG25" i="19" s="1"/>
  <c r="AH25" i="19" s="1"/>
  <c r="AG26" i="19" s="1"/>
  <c r="AH26" i="19" s="1"/>
  <c r="AG27" i="19" s="1"/>
  <c r="AH27" i="19" s="1"/>
  <c r="AG28" i="19" s="1"/>
  <c r="AH28" i="19" s="1"/>
  <c r="AG29" i="19" s="1"/>
  <c r="AH29" i="19" s="1"/>
  <c r="AG30" i="19" s="1"/>
  <c r="AH30" i="19" s="1"/>
  <c r="AG31" i="19" s="1"/>
  <c r="AH31" i="19" s="1"/>
  <c r="AG32" i="19" s="1"/>
  <c r="AH32" i="19" s="1"/>
  <c r="AG33" i="19" s="1"/>
  <c r="AH33" i="19" s="1"/>
  <c r="AL3" i="19" s="1"/>
  <c r="R23" i="19"/>
  <c r="S23" i="19" s="1"/>
  <c r="R24" i="19" s="1"/>
  <c r="S24" i="19" s="1"/>
  <c r="R25" i="19" s="1"/>
  <c r="S25" i="19" s="1"/>
  <c r="R26" i="19" s="1"/>
  <c r="S26" i="19" s="1"/>
  <c r="R27" i="19" s="1"/>
  <c r="S27" i="19" s="1"/>
  <c r="R28" i="19" s="1"/>
  <c r="S28" i="19" s="1"/>
  <c r="R29" i="19" s="1"/>
  <c r="S29" i="19" s="1"/>
  <c r="R30" i="19" s="1"/>
  <c r="S30" i="19" s="1"/>
  <c r="R31" i="19" s="1"/>
  <c r="S31" i="19" s="1"/>
  <c r="R32" i="19" s="1"/>
  <c r="M23" i="19"/>
  <c r="N23" i="19" s="1"/>
  <c r="M24" i="19" s="1"/>
  <c r="N24" i="19" s="1"/>
  <c r="M25" i="19" s="1"/>
  <c r="N25" i="19" s="1"/>
  <c r="M26" i="19" s="1"/>
  <c r="N26" i="19" s="1"/>
  <c r="M27" i="19" s="1"/>
  <c r="N27" i="19" s="1"/>
  <c r="M28" i="19" s="1"/>
  <c r="AV22" i="19"/>
  <c r="AW22" i="19" s="1"/>
  <c r="AV23" i="19" s="1"/>
  <c r="AW23" i="19" s="1"/>
  <c r="AV24" i="19" s="1"/>
  <c r="AW24" i="19" s="1"/>
  <c r="AV25" i="19" s="1"/>
  <c r="AW25" i="19" s="1"/>
  <c r="AV26" i="19" s="1"/>
  <c r="AW26" i="19" s="1"/>
  <c r="AV27" i="19" s="1"/>
  <c r="AQ22" i="19"/>
  <c r="AR22" i="19" s="1"/>
  <c r="AQ23" i="19" s="1"/>
  <c r="AR23" i="19" s="1"/>
  <c r="AQ24" i="19" s="1"/>
  <c r="AR24" i="19" s="1"/>
  <c r="AQ25" i="19" s="1"/>
  <c r="AG22" i="19"/>
  <c r="AB22" i="19"/>
  <c r="AC22" i="19" s="1"/>
  <c r="AB23" i="19" s="1"/>
  <c r="AC23" i="19" s="1"/>
  <c r="AB24" i="19" s="1"/>
  <c r="AC24" i="19" s="1"/>
  <c r="AB25" i="19" s="1"/>
  <c r="AC25" i="19" s="1"/>
  <c r="AB26" i="19" s="1"/>
  <c r="AC26" i="19" s="1"/>
  <c r="AB27" i="19" s="1"/>
  <c r="AC27" i="19" s="1"/>
  <c r="AB28" i="19" s="1"/>
  <c r="AC28" i="19" s="1"/>
  <c r="AB29" i="19" s="1"/>
  <c r="AC29" i="19" s="1"/>
  <c r="AB30" i="19" s="1"/>
  <c r="AC30" i="19" s="1"/>
  <c r="AB31" i="19" s="1"/>
  <c r="AC31" i="19" s="1"/>
  <c r="AB32" i="19" s="1"/>
  <c r="AC32" i="19" s="1"/>
  <c r="AG3" i="19" s="1"/>
  <c r="AH3" i="19" s="1"/>
  <c r="AG4" i="19" s="1"/>
  <c r="AH4" i="19" s="1"/>
  <c r="AG5" i="19" s="1"/>
  <c r="AH5" i="19" s="1"/>
  <c r="AG6" i="19" s="1"/>
  <c r="AH6" i="19" s="1"/>
  <c r="AG7" i="19" s="1"/>
  <c r="AH7" i="19" s="1"/>
  <c r="AG8" i="19" s="1"/>
  <c r="S22" i="19"/>
  <c r="AV20" i="19"/>
  <c r="AW20" i="19" s="1"/>
  <c r="AB20" i="19"/>
  <c r="AC20" i="19" s="1"/>
  <c r="AB21" i="19" s="1"/>
  <c r="R20" i="19"/>
  <c r="S20" i="19" s="1"/>
  <c r="R21" i="19" s="1"/>
  <c r="S21" i="19" s="1"/>
  <c r="AL19" i="19"/>
  <c r="AM19" i="19" s="1"/>
  <c r="AL20" i="19" s="1"/>
  <c r="AM20" i="19" s="1"/>
  <c r="AL21" i="19" s="1"/>
  <c r="AM21" i="19" s="1"/>
  <c r="AL22" i="19" s="1"/>
  <c r="I19" i="19"/>
  <c r="H20" i="19" s="1"/>
  <c r="I20" i="19" s="1"/>
  <c r="H21" i="19" s="1"/>
  <c r="I21" i="19" s="1"/>
  <c r="H22" i="19" s="1"/>
  <c r="I22" i="19" s="1"/>
  <c r="H23" i="19" s="1"/>
  <c r="I23" i="19" s="1"/>
  <c r="H24" i="19" s="1"/>
  <c r="H19" i="19"/>
  <c r="AV18" i="19"/>
  <c r="AW18" i="19" s="1"/>
  <c r="AL18" i="19"/>
  <c r="AV17" i="19"/>
  <c r="AL17" i="19"/>
  <c r="AB17" i="19"/>
  <c r="AC17" i="19" s="1"/>
  <c r="AB18" i="19" s="1"/>
  <c r="AC18" i="19" s="1"/>
  <c r="AB19" i="19" s="1"/>
  <c r="S17" i="19"/>
  <c r="R18" i="19" s="1"/>
  <c r="S18" i="19" s="1"/>
  <c r="R19" i="19" s="1"/>
  <c r="R17" i="19"/>
  <c r="M17" i="19"/>
  <c r="N17" i="19" s="1"/>
  <c r="M18" i="19" s="1"/>
  <c r="N18" i="19" s="1"/>
  <c r="M19" i="19" s="1"/>
  <c r="N19" i="19" s="1"/>
  <c r="M20" i="19" s="1"/>
  <c r="N20" i="19" s="1"/>
  <c r="M21" i="19" s="1"/>
  <c r="N21" i="19" s="1"/>
  <c r="M22" i="19" s="1"/>
  <c r="C16" i="19"/>
  <c r="D16" i="19" s="1"/>
  <c r="C17" i="19" s="1"/>
  <c r="D17" i="19" s="1"/>
  <c r="C18" i="19" s="1"/>
  <c r="D18" i="19" s="1"/>
  <c r="C19" i="19" s="1"/>
  <c r="D19" i="19" s="1"/>
  <c r="C20" i="19" s="1"/>
  <c r="D20" i="19" s="1"/>
  <c r="C21" i="19" s="1"/>
  <c r="D21" i="19" s="1"/>
  <c r="C22" i="19" s="1"/>
  <c r="D22" i="19" s="1"/>
  <c r="C23" i="19" s="1"/>
  <c r="D23" i="19" s="1"/>
  <c r="C24" i="19" s="1"/>
  <c r="D24" i="19" s="1"/>
  <c r="C25" i="19" s="1"/>
  <c r="AQ15" i="19"/>
  <c r="AR15" i="19" s="1"/>
  <c r="AQ16" i="19" s="1"/>
  <c r="AR16" i="19" s="1"/>
  <c r="AQ17" i="19" s="1"/>
  <c r="AR17" i="19" s="1"/>
  <c r="AQ18" i="19" s="1"/>
  <c r="AR18" i="19" s="1"/>
  <c r="AQ19" i="19" s="1"/>
  <c r="AR19" i="19" s="1"/>
  <c r="AQ20" i="19" s="1"/>
  <c r="AR20" i="19" s="1"/>
  <c r="AQ21" i="19" s="1"/>
  <c r="AM15" i="19"/>
  <c r="AL15" i="19"/>
  <c r="AV14" i="19"/>
  <c r="AW14" i="19" s="1"/>
  <c r="AV15" i="19" s="1"/>
  <c r="AW15" i="19" s="1"/>
  <c r="AV16" i="19" s="1"/>
  <c r="AL14" i="19"/>
  <c r="R14" i="19"/>
  <c r="S14" i="19" s="1"/>
  <c r="R15" i="19" s="1"/>
  <c r="S15" i="19" s="1"/>
  <c r="R16" i="19" s="1"/>
  <c r="AV12" i="19"/>
  <c r="AL11" i="19"/>
  <c r="AM11" i="19" s="1"/>
  <c r="AL12" i="19" s="1"/>
  <c r="AM12" i="19" s="1"/>
  <c r="N11" i="19"/>
  <c r="M12" i="19" s="1"/>
  <c r="N12" i="19" s="1"/>
  <c r="M13" i="19" s="1"/>
  <c r="N13" i="19" s="1"/>
  <c r="M14" i="19" s="1"/>
  <c r="N14" i="19" s="1"/>
  <c r="M15" i="19" s="1"/>
  <c r="N15" i="19" s="1"/>
  <c r="M16" i="19" s="1"/>
  <c r="M11" i="19"/>
  <c r="I11" i="19"/>
  <c r="H12" i="19" s="1"/>
  <c r="I12" i="19" s="1"/>
  <c r="H13" i="19" s="1"/>
  <c r="I13" i="19" s="1"/>
  <c r="H14" i="19" s="1"/>
  <c r="I14" i="19" s="1"/>
  <c r="H15" i="19" s="1"/>
  <c r="I15" i="19" s="1"/>
  <c r="H16" i="19" s="1"/>
  <c r="I16" i="19" s="1"/>
  <c r="H17" i="19" s="1"/>
  <c r="I17" i="19" s="1"/>
  <c r="H18" i="19" s="1"/>
  <c r="H11" i="19"/>
  <c r="AV10" i="19"/>
  <c r="AW10" i="19" s="1"/>
  <c r="AV11" i="19" s="1"/>
  <c r="AQ10" i="19"/>
  <c r="AR10" i="19" s="1"/>
  <c r="AQ11" i="19" s="1"/>
  <c r="AR11" i="19" s="1"/>
  <c r="AQ12" i="19" s="1"/>
  <c r="AR12" i="19" s="1"/>
  <c r="AQ13" i="19" s="1"/>
  <c r="AR13" i="19" s="1"/>
  <c r="AQ14" i="19" s="1"/>
  <c r="AG9" i="19"/>
  <c r="AH9" i="19" s="1"/>
  <c r="AG10" i="19" s="1"/>
  <c r="AH10" i="19" s="1"/>
  <c r="AG11" i="19" s="1"/>
  <c r="AH11" i="19" s="1"/>
  <c r="AG12" i="19" s="1"/>
  <c r="AH12" i="19" s="1"/>
  <c r="AG13" i="19" s="1"/>
  <c r="AH13" i="19" s="1"/>
  <c r="AG14" i="19" s="1"/>
  <c r="AH14" i="19" s="1"/>
  <c r="AG15" i="19" s="1"/>
  <c r="AH15" i="19" s="1"/>
  <c r="AG16" i="19" s="1"/>
  <c r="AH16" i="19" s="1"/>
  <c r="AG17" i="19" s="1"/>
  <c r="AH17" i="19" s="1"/>
  <c r="AG18" i="19" s="1"/>
  <c r="AH18" i="19" s="1"/>
  <c r="AG19" i="19" s="1"/>
  <c r="AH19" i="19" s="1"/>
  <c r="AG20" i="19" s="1"/>
  <c r="AH20" i="19" s="1"/>
  <c r="AG21" i="19" s="1"/>
  <c r="AC9" i="19"/>
  <c r="AB10" i="19" s="1"/>
  <c r="AC10" i="19" s="1"/>
  <c r="AB11" i="19" s="1"/>
  <c r="AC11" i="19" s="1"/>
  <c r="AB12" i="19" s="1"/>
  <c r="AC12" i="19" s="1"/>
  <c r="AB13" i="19" s="1"/>
  <c r="AC13" i="19" s="1"/>
  <c r="AB14" i="19" s="1"/>
  <c r="AC14" i="19" s="1"/>
  <c r="AB15" i="19" s="1"/>
  <c r="AC15" i="19" s="1"/>
  <c r="AB16" i="19" s="1"/>
  <c r="AV8" i="19"/>
  <c r="AW8" i="19" s="1"/>
  <c r="AV7" i="19"/>
  <c r="AL7" i="19"/>
  <c r="AM7" i="19" s="1"/>
  <c r="AL8" i="19" s="1"/>
  <c r="AM8" i="19" s="1"/>
  <c r="AL9" i="19" s="1"/>
  <c r="AM9" i="19" s="1"/>
  <c r="AV6" i="19"/>
  <c r="AV5" i="19"/>
  <c r="R5" i="19"/>
  <c r="S5" i="19" s="1"/>
  <c r="R6" i="19" s="1"/>
  <c r="S6" i="19" s="1"/>
  <c r="R7" i="19" s="1"/>
  <c r="S7" i="19" s="1"/>
  <c r="R8" i="19" s="1"/>
  <c r="S8" i="19" s="1"/>
  <c r="R9" i="19" s="1"/>
  <c r="S9" i="19" s="1"/>
  <c r="R10" i="19" s="1"/>
  <c r="S10" i="19" s="1"/>
  <c r="R11" i="19" s="1"/>
  <c r="S11" i="19" s="1"/>
  <c r="R12" i="19" s="1"/>
  <c r="S12" i="19" s="1"/>
  <c r="R13" i="19" s="1"/>
  <c r="AQ4" i="19"/>
  <c r="AR4" i="19" s="1"/>
  <c r="AQ5" i="19" s="1"/>
  <c r="AR5" i="19" s="1"/>
  <c r="AQ6" i="19" s="1"/>
  <c r="AR6" i="19" s="1"/>
  <c r="AQ7" i="19" s="1"/>
  <c r="AR7" i="19" s="1"/>
  <c r="AQ8" i="19" s="1"/>
  <c r="AR8" i="19" s="1"/>
  <c r="AQ9" i="19" s="1"/>
  <c r="AL4" i="19"/>
  <c r="AM4" i="19" s="1"/>
  <c r="AL5" i="19" s="1"/>
  <c r="AM5" i="19" s="1"/>
  <c r="AL6" i="19" s="1"/>
  <c r="M4" i="19"/>
  <c r="N4" i="19" s="1"/>
  <c r="M5" i="19" s="1"/>
  <c r="N5" i="19" s="1"/>
  <c r="M6" i="19" s="1"/>
  <c r="N6" i="19" s="1"/>
  <c r="M7" i="19" s="1"/>
  <c r="N7" i="19" s="1"/>
  <c r="M8" i="19" s="1"/>
  <c r="N8" i="19" s="1"/>
  <c r="M9" i="19" s="1"/>
  <c r="N9" i="19" s="1"/>
  <c r="M10" i="19" s="1"/>
  <c r="AV3" i="19"/>
  <c r="AW3" i="19" s="1"/>
  <c r="AV4" i="19" s="1"/>
  <c r="W3" i="19"/>
  <c r="X3" i="19" s="1"/>
  <c r="W4" i="19" s="1"/>
  <c r="X4" i="19" s="1"/>
  <c r="W5" i="19" s="1"/>
  <c r="X5" i="19" s="1"/>
  <c r="W6" i="19" s="1"/>
  <c r="X6" i="19" s="1"/>
  <c r="W7" i="19" s="1"/>
  <c r="X7" i="19" s="1"/>
  <c r="W8" i="19" s="1"/>
  <c r="X8" i="19" s="1"/>
  <c r="W9" i="19" s="1"/>
  <c r="X9" i="19" s="1"/>
  <c r="W10" i="19" s="1"/>
  <c r="X10" i="19" s="1"/>
  <c r="W11" i="19" s="1"/>
  <c r="X11" i="19" s="1"/>
  <c r="W12" i="19" s="1"/>
  <c r="X12" i="19" s="1"/>
  <c r="W13" i="19" s="1"/>
  <c r="X13" i="19" s="1"/>
  <c r="W14" i="19" s="1"/>
  <c r="X14" i="19" s="1"/>
  <c r="W15" i="19" s="1"/>
  <c r="X15" i="19" s="1"/>
  <c r="W16" i="19" s="1"/>
  <c r="X16" i="19" s="1"/>
  <c r="W17" i="19" s="1"/>
  <c r="X17" i="19" s="1"/>
  <c r="W18" i="19" s="1"/>
  <c r="X18" i="19" s="1"/>
  <c r="W19" i="19" s="1"/>
  <c r="X19" i="19" s="1"/>
  <c r="W20" i="19" s="1"/>
  <c r="X20" i="19" s="1"/>
  <c r="W21" i="19" s="1"/>
  <c r="X21" i="19" s="1"/>
  <c r="W22" i="19" s="1"/>
  <c r="X22" i="19" s="1"/>
  <c r="W23" i="19" s="1"/>
  <c r="X23" i="19" s="1"/>
  <c r="W24" i="19" s="1"/>
  <c r="X24" i="19" s="1"/>
  <c r="W25" i="19" s="1"/>
  <c r="X25" i="19" s="1"/>
  <c r="W26" i="19" s="1"/>
  <c r="X26" i="19" s="1"/>
  <c r="W27" i="19" s="1"/>
  <c r="X27" i="19" s="1"/>
  <c r="W28" i="19" s="1"/>
  <c r="X28" i="19" s="1"/>
  <c r="W29" i="19" s="1"/>
  <c r="X29" i="19" s="1"/>
  <c r="W30" i="19" s="1"/>
  <c r="X30" i="19" s="1"/>
  <c r="W31" i="19" s="1"/>
  <c r="X31" i="19" s="1"/>
  <c r="W32" i="19" s="1"/>
  <c r="X32" i="19" s="1"/>
  <c r="W33" i="19" s="1"/>
  <c r="X33" i="19" s="1"/>
  <c r="AB3" i="19" s="1"/>
  <c r="AC3" i="19" s="1"/>
  <c r="AB4" i="19" s="1"/>
  <c r="AC4" i="19" s="1"/>
  <c r="AB5" i="19" s="1"/>
  <c r="AC5" i="19" s="1"/>
  <c r="AB6" i="19" s="1"/>
  <c r="AC6" i="19" s="1"/>
  <c r="AB7" i="19" s="1"/>
  <c r="AC7" i="19" s="1"/>
  <c r="AB8" i="19" s="1"/>
  <c r="AC8" i="19" s="1"/>
  <c r="N3" i="19"/>
  <c r="D3" i="19"/>
  <c r="C4" i="19" s="1"/>
  <c r="D4" i="19" s="1"/>
  <c r="C5" i="19" s="1"/>
  <c r="D5" i="19" s="1"/>
  <c r="C6" i="19" s="1"/>
  <c r="D6" i="19" s="1"/>
  <c r="C7" i="19" s="1"/>
  <c r="D7" i="19" s="1"/>
  <c r="C8" i="19" s="1"/>
  <c r="D8" i="19" s="1"/>
  <c r="C9" i="19" s="1"/>
  <c r="D9" i="19" s="1"/>
  <c r="C10" i="19" s="1"/>
  <c r="D10" i="19" s="1"/>
  <c r="C11" i="19" s="1"/>
  <c r="D11" i="19" s="1"/>
  <c r="C12" i="19" s="1"/>
  <c r="D12" i="19" s="1"/>
  <c r="C13" i="19" s="1"/>
  <c r="D13" i="19" s="1"/>
  <c r="C14" i="19" s="1"/>
  <c r="D14" i="19" s="1"/>
  <c r="C15" i="19" s="1"/>
  <c r="C33" i="18"/>
  <c r="D33" i="18" s="1"/>
  <c r="H3" i="18" s="1"/>
  <c r="I3" i="18" s="1"/>
  <c r="H4" i="18" s="1"/>
  <c r="I4" i="18" s="1"/>
  <c r="H5" i="18" s="1"/>
  <c r="I5" i="18" s="1"/>
  <c r="H6" i="18" s="1"/>
  <c r="I6" i="18" s="1"/>
  <c r="H7" i="18" s="1"/>
  <c r="I7" i="18" s="1"/>
  <c r="H8" i="18" s="1"/>
  <c r="I8" i="18" s="1"/>
  <c r="H9" i="18" s="1"/>
  <c r="I9" i="18" s="1"/>
  <c r="H10" i="18" s="1"/>
  <c r="AL31" i="18"/>
  <c r="AM31" i="18" s="1"/>
  <c r="AL32" i="18" s="1"/>
  <c r="AM32" i="18" s="1"/>
  <c r="AL33" i="18" s="1"/>
  <c r="AM33" i="18" s="1"/>
  <c r="AQ3" i="18" s="1"/>
  <c r="AQ30" i="18"/>
  <c r="AR30" i="18" s="1"/>
  <c r="AQ31" i="18" s="1"/>
  <c r="AR31" i="18" s="1"/>
  <c r="AQ32" i="18" s="1"/>
  <c r="I30" i="18"/>
  <c r="M29" i="18"/>
  <c r="N29" i="18" s="1"/>
  <c r="M30" i="18" s="1"/>
  <c r="N30" i="18" s="1"/>
  <c r="M31" i="18" s="1"/>
  <c r="N31" i="18" s="1"/>
  <c r="M32" i="18" s="1"/>
  <c r="N32" i="18" s="1"/>
  <c r="M33" i="18" s="1"/>
  <c r="N33" i="18" s="1"/>
  <c r="R3" i="18" s="1"/>
  <c r="S3" i="18" s="1"/>
  <c r="R4" i="18" s="1"/>
  <c r="AR26" i="18"/>
  <c r="AQ27" i="18" s="1"/>
  <c r="AR27" i="18" s="1"/>
  <c r="AQ28" i="18" s="1"/>
  <c r="AR28" i="18" s="1"/>
  <c r="AQ29" i="18" s="1"/>
  <c r="AQ26" i="18"/>
  <c r="C26" i="18"/>
  <c r="D26" i="18" s="1"/>
  <c r="C27" i="18" s="1"/>
  <c r="D27" i="18" s="1"/>
  <c r="C28" i="18" s="1"/>
  <c r="D28" i="18" s="1"/>
  <c r="C29" i="18" s="1"/>
  <c r="D29" i="18" s="1"/>
  <c r="C30" i="18" s="1"/>
  <c r="D30" i="18" s="1"/>
  <c r="C31" i="18" s="1"/>
  <c r="D31" i="18" s="1"/>
  <c r="C32" i="18" s="1"/>
  <c r="I25" i="18"/>
  <c r="H26" i="18" s="1"/>
  <c r="I26" i="18" s="1"/>
  <c r="H27" i="18" s="1"/>
  <c r="I27" i="18" s="1"/>
  <c r="H28" i="18" s="1"/>
  <c r="I28" i="18" s="1"/>
  <c r="H29" i="18" s="1"/>
  <c r="I29" i="18" s="1"/>
  <c r="H25" i="18"/>
  <c r="AL24" i="18"/>
  <c r="AM24" i="18" s="1"/>
  <c r="AL25" i="18" s="1"/>
  <c r="AM25" i="18" s="1"/>
  <c r="AL26" i="18" s="1"/>
  <c r="AM26" i="18" s="1"/>
  <c r="AL27" i="18" s="1"/>
  <c r="AM27" i="18" s="1"/>
  <c r="AL28" i="18" s="1"/>
  <c r="AM28" i="18" s="1"/>
  <c r="AL29" i="18" s="1"/>
  <c r="AM29" i="18" s="1"/>
  <c r="AL30" i="18" s="1"/>
  <c r="AL23" i="18"/>
  <c r="AG23" i="18"/>
  <c r="AH23" i="18" s="1"/>
  <c r="AG24" i="18" s="1"/>
  <c r="AH24" i="18" s="1"/>
  <c r="AG25" i="18" s="1"/>
  <c r="AH25" i="18" s="1"/>
  <c r="AG26" i="18" s="1"/>
  <c r="AH26" i="18" s="1"/>
  <c r="AG27" i="18" s="1"/>
  <c r="AH27" i="18" s="1"/>
  <c r="AG28" i="18" s="1"/>
  <c r="AH28" i="18" s="1"/>
  <c r="AG29" i="18" s="1"/>
  <c r="AH29" i="18" s="1"/>
  <c r="AG30" i="18" s="1"/>
  <c r="AH30" i="18" s="1"/>
  <c r="AG31" i="18" s="1"/>
  <c r="AH31" i="18" s="1"/>
  <c r="AG32" i="18" s="1"/>
  <c r="AH32" i="18" s="1"/>
  <c r="AG33" i="18" s="1"/>
  <c r="AH33" i="18" s="1"/>
  <c r="AL3" i="18" s="1"/>
  <c r="M23" i="18"/>
  <c r="N23" i="18" s="1"/>
  <c r="M24" i="18" s="1"/>
  <c r="N24" i="18" s="1"/>
  <c r="M25" i="18" s="1"/>
  <c r="N25" i="18" s="1"/>
  <c r="M26" i="18" s="1"/>
  <c r="N26" i="18" s="1"/>
  <c r="M27" i="18" s="1"/>
  <c r="N27" i="18" s="1"/>
  <c r="M28" i="18" s="1"/>
  <c r="AV22" i="18"/>
  <c r="AW22" i="18" s="1"/>
  <c r="AV23" i="18" s="1"/>
  <c r="AW23" i="18" s="1"/>
  <c r="AV24" i="18" s="1"/>
  <c r="AW24" i="18" s="1"/>
  <c r="AV25" i="18" s="1"/>
  <c r="AW25" i="18" s="1"/>
  <c r="AV26" i="18" s="1"/>
  <c r="AW26" i="18" s="1"/>
  <c r="AV27" i="18" s="1"/>
  <c r="AQ22" i="18"/>
  <c r="AR22" i="18" s="1"/>
  <c r="AQ23" i="18" s="1"/>
  <c r="AR23" i="18" s="1"/>
  <c r="AQ24" i="18" s="1"/>
  <c r="AR24" i="18" s="1"/>
  <c r="AQ25" i="18" s="1"/>
  <c r="AG22" i="18"/>
  <c r="AB22" i="18"/>
  <c r="AC22" i="18" s="1"/>
  <c r="AB23" i="18" s="1"/>
  <c r="AC23" i="18" s="1"/>
  <c r="AB24" i="18" s="1"/>
  <c r="AC24" i="18" s="1"/>
  <c r="AB25" i="18" s="1"/>
  <c r="AC25" i="18" s="1"/>
  <c r="AB26" i="18" s="1"/>
  <c r="AC26" i="18" s="1"/>
  <c r="AB27" i="18" s="1"/>
  <c r="AC27" i="18" s="1"/>
  <c r="AB28" i="18" s="1"/>
  <c r="AC28" i="18" s="1"/>
  <c r="AB29" i="18" s="1"/>
  <c r="AC29" i="18" s="1"/>
  <c r="AB30" i="18" s="1"/>
  <c r="AC30" i="18" s="1"/>
  <c r="AB31" i="18" s="1"/>
  <c r="AC31" i="18" s="1"/>
  <c r="AB32" i="18" s="1"/>
  <c r="AC32" i="18" s="1"/>
  <c r="AG3" i="18" s="1"/>
  <c r="AH3" i="18" s="1"/>
  <c r="AG4" i="18" s="1"/>
  <c r="AH4" i="18" s="1"/>
  <c r="AG5" i="18" s="1"/>
  <c r="AH5" i="18" s="1"/>
  <c r="AG6" i="18" s="1"/>
  <c r="AH6" i="18" s="1"/>
  <c r="AG7" i="18" s="1"/>
  <c r="AH7" i="18" s="1"/>
  <c r="AG8" i="18" s="1"/>
  <c r="S22" i="18"/>
  <c r="R23" i="18" s="1"/>
  <c r="S23" i="18" s="1"/>
  <c r="R24" i="18" s="1"/>
  <c r="S24" i="18" s="1"/>
  <c r="R25" i="18" s="1"/>
  <c r="S25" i="18" s="1"/>
  <c r="R26" i="18" s="1"/>
  <c r="S26" i="18" s="1"/>
  <c r="R27" i="18" s="1"/>
  <c r="S27" i="18" s="1"/>
  <c r="R28" i="18" s="1"/>
  <c r="S28" i="18" s="1"/>
  <c r="R29" i="18" s="1"/>
  <c r="S29" i="18" s="1"/>
  <c r="R30" i="18" s="1"/>
  <c r="S30" i="18" s="1"/>
  <c r="R31" i="18" s="1"/>
  <c r="S31" i="18" s="1"/>
  <c r="R32" i="18" s="1"/>
  <c r="AV20" i="18"/>
  <c r="AW20" i="18" s="1"/>
  <c r="AB20" i="18"/>
  <c r="AC20" i="18" s="1"/>
  <c r="AB21" i="18" s="1"/>
  <c r="R20" i="18"/>
  <c r="S20" i="18" s="1"/>
  <c r="R21" i="18" s="1"/>
  <c r="S21" i="18" s="1"/>
  <c r="AL19" i="18"/>
  <c r="AM19" i="18" s="1"/>
  <c r="AL20" i="18" s="1"/>
  <c r="AM20" i="18" s="1"/>
  <c r="AL21" i="18" s="1"/>
  <c r="AM21" i="18" s="1"/>
  <c r="AL22" i="18" s="1"/>
  <c r="H19" i="18"/>
  <c r="I19" i="18" s="1"/>
  <c r="H20" i="18" s="1"/>
  <c r="I20" i="18" s="1"/>
  <c r="H21" i="18" s="1"/>
  <c r="I21" i="18" s="1"/>
  <c r="H22" i="18" s="1"/>
  <c r="I22" i="18" s="1"/>
  <c r="H23" i="18" s="1"/>
  <c r="I23" i="18" s="1"/>
  <c r="H24" i="18" s="1"/>
  <c r="AV18" i="18"/>
  <c r="AW18" i="18" s="1"/>
  <c r="AL18" i="18"/>
  <c r="AV17" i="18"/>
  <c r="AL17" i="18"/>
  <c r="AC17" i="18"/>
  <c r="AB18" i="18" s="1"/>
  <c r="AC18" i="18" s="1"/>
  <c r="AB19" i="18" s="1"/>
  <c r="AB17" i="18"/>
  <c r="R17" i="18"/>
  <c r="S17" i="18" s="1"/>
  <c r="R18" i="18" s="1"/>
  <c r="S18" i="18" s="1"/>
  <c r="R19" i="18" s="1"/>
  <c r="M17" i="18"/>
  <c r="N17" i="18" s="1"/>
  <c r="M18" i="18" s="1"/>
  <c r="N18" i="18" s="1"/>
  <c r="M19" i="18" s="1"/>
  <c r="N19" i="18" s="1"/>
  <c r="M20" i="18" s="1"/>
  <c r="N20" i="18" s="1"/>
  <c r="M21" i="18" s="1"/>
  <c r="N21" i="18" s="1"/>
  <c r="M22" i="18" s="1"/>
  <c r="C16" i="18"/>
  <c r="D16" i="18" s="1"/>
  <c r="C17" i="18" s="1"/>
  <c r="D17" i="18" s="1"/>
  <c r="C18" i="18" s="1"/>
  <c r="D18" i="18" s="1"/>
  <c r="C19" i="18" s="1"/>
  <c r="D19" i="18" s="1"/>
  <c r="C20" i="18" s="1"/>
  <c r="D20" i="18" s="1"/>
  <c r="C21" i="18" s="1"/>
  <c r="D21" i="18" s="1"/>
  <c r="C22" i="18" s="1"/>
  <c r="D22" i="18" s="1"/>
  <c r="C23" i="18" s="1"/>
  <c r="D23" i="18" s="1"/>
  <c r="C24" i="18" s="1"/>
  <c r="D24" i="18" s="1"/>
  <c r="C25" i="18" s="1"/>
  <c r="AQ15" i="18"/>
  <c r="AR15" i="18" s="1"/>
  <c r="AQ16" i="18" s="1"/>
  <c r="AR16" i="18" s="1"/>
  <c r="AQ17" i="18" s="1"/>
  <c r="AR17" i="18" s="1"/>
  <c r="AQ18" i="18" s="1"/>
  <c r="AR18" i="18" s="1"/>
  <c r="AQ19" i="18" s="1"/>
  <c r="AR19" i="18" s="1"/>
  <c r="AQ20" i="18" s="1"/>
  <c r="AR20" i="18" s="1"/>
  <c r="AQ21" i="18" s="1"/>
  <c r="AL15" i="18"/>
  <c r="AM15" i="18" s="1"/>
  <c r="AV14" i="18"/>
  <c r="AW14" i="18" s="1"/>
  <c r="AV15" i="18" s="1"/>
  <c r="AW15" i="18" s="1"/>
  <c r="AV16" i="18" s="1"/>
  <c r="AL14" i="18"/>
  <c r="R14" i="18"/>
  <c r="S14" i="18" s="1"/>
  <c r="R15" i="18" s="1"/>
  <c r="S15" i="18" s="1"/>
  <c r="R16" i="18" s="1"/>
  <c r="AV12" i="18"/>
  <c r="AL11" i="18"/>
  <c r="AM11" i="18" s="1"/>
  <c r="AL12" i="18" s="1"/>
  <c r="AM12" i="18" s="1"/>
  <c r="M11" i="18"/>
  <c r="N11" i="18" s="1"/>
  <c r="M12" i="18" s="1"/>
  <c r="N12" i="18" s="1"/>
  <c r="M13" i="18" s="1"/>
  <c r="N13" i="18" s="1"/>
  <c r="M14" i="18" s="1"/>
  <c r="N14" i="18" s="1"/>
  <c r="M15" i="18" s="1"/>
  <c r="N15" i="18" s="1"/>
  <c r="M16" i="18" s="1"/>
  <c r="H11" i="18"/>
  <c r="I11" i="18" s="1"/>
  <c r="H12" i="18" s="1"/>
  <c r="I12" i="18" s="1"/>
  <c r="H13" i="18" s="1"/>
  <c r="I13" i="18" s="1"/>
  <c r="H14" i="18" s="1"/>
  <c r="I14" i="18" s="1"/>
  <c r="H15" i="18" s="1"/>
  <c r="I15" i="18" s="1"/>
  <c r="H16" i="18" s="1"/>
  <c r="I16" i="18" s="1"/>
  <c r="H17" i="18" s="1"/>
  <c r="I17" i="18" s="1"/>
  <c r="H18" i="18" s="1"/>
  <c r="AV10" i="18"/>
  <c r="AW10" i="18" s="1"/>
  <c r="AV11" i="18" s="1"/>
  <c r="AQ10" i="18"/>
  <c r="AR10" i="18" s="1"/>
  <c r="AQ11" i="18" s="1"/>
  <c r="AR11" i="18" s="1"/>
  <c r="AQ12" i="18" s="1"/>
  <c r="AR12" i="18" s="1"/>
  <c r="AQ13" i="18" s="1"/>
  <c r="AR13" i="18" s="1"/>
  <c r="AQ14" i="18" s="1"/>
  <c r="AG9" i="18"/>
  <c r="AH9" i="18" s="1"/>
  <c r="AG10" i="18" s="1"/>
  <c r="AH10" i="18" s="1"/>
  <c r="AG11" i="18" s="1"/>
  <c r="AH11" i="18" s="1"/>
  <c r="AG12" i="18" s="1"/>
  <c r="AH12" i="18" s="1"/>
  <c r="AG13" i="18" s="1"/>
  <c r="AH13" i="18" s="1"/>
  <c r="AG14" i="18" s="1"/>
  <c r="AH14" i="18" s="1"/>
  <c r="AG15" i="18" s="1"/>
  <c r="AH15" i="18" s="1"/>
  <c r="AG16" i="18" s="1"/>
  <c r="AH16" i="18" s="1"/>
  <c r="AG17" i="18" s="1"/>
  <c r="AH17" i="18" s="1"/>
  <c r="AG18" i="18" s="1"/>
  <c r="AH18" i="18" s="1"/>
  <c r="AG19" i="18" s="1"/>
  <c r="AH19" i="18" s="1"/>
  <c r="AG20" i="18" s="1"/>
  <c r="AH20" i="18" s="1"/>
  <c r="AG21" i="18" s="1"/>
  <c r="AC9" i="18"/>
  <c r="AB10" i="18" s="1"/>
  <c r="AC10" i="18" s="1"/>
  <c r="AB11" i="18" s="1"/>
  <c r="AC11" i="18" s="1"/>
  <c r="AB12" i="18" s="1"/>
  <c r="AC12" i="18" s="1"/>
  <c r="AB13" i="18" s="1"/>
  <c r="AC13" i="18" s="1"/>
  <c r="AB14" i="18" s="1"/>
  <c r="AC14" i="18" s="1"/>
  <c r="AB15" i="18" s="1"/>
  <c r="AC15" i="18" s="1"/>
  <c r="AB16" i="18" s="1"/>
  <c r="AV8" i="18"/>
  <c r="AW8" i="18" s="1"/>
  <c r="AV7" i="18"/>
  <c r="AL7" i="18"/>
  <c r="AM7" i="18" s="1"/>
  <c r="AL8" i="18" s="1"/>
  <c r="AM8" i="18" s="1"/>
  <c r="AL9" i="18" s="1"/>
  <c r="AM9" i="18" s="1"/>
  <c r="AV6" i="18"/>
  <c r="AV5" i="18"/>
  <c r="R5" i="18"/>
  <c r="S5" i="18" s="1"/>
  <c r="R6" i="18" s="1"/>
  <c r="S6" i="18" s="1"/>
  <c r="R7" i="18" s="1"/>
  <c r="S7" i="18" s="1"/>
  <c r="R8" i="18" s="1"/>
  <c r="S8" i="18" s="1"/>
  <c r="R9" i="18" s="1"/>
  <c r="S9" i="18" s="1"/>
  <c r="R10" i="18" s="1"/>
  <c r="S10" i="18" s="1"/>
  <c r="R11" i="18" s="1"/>
  <c r="S11" i="18" s="1"/>
  <c r="R12" i="18" s="1"/>
  <c r="S12" i="18" s="1"/>
  <c r="R13" i="18" s="1"/>
  <c r="AQ4" i="18"/>
  <c r="AR4" i="18" s="1"/>
  <c r="AQ5" i="18" s="1"/>
  <c r="AR5" i="18" s="1"/>
  <c r="AQ6" i="18" s="1"/>
  <c r="AR6" i="18" s="1"/>
  <c r="AQ7" i="18" s="1"/>
  <c r="AR7" i="18" s="1"/>
  <c r="AQ8" i="18" s="1"/>
  <c r="AR8" i="18" s="1"/>
  <c r="AQ9" i="18" s="1"/>
  <c r="AL4" i="18"/>
  <c r="AM4" i="18" s="1"/>
  <c r="AL5" i="18" s="1"/>
  <c r="AM5" i="18" s="1"/>
  <c r="AL6" i="18" s="1"/>
  <c r="C4" i="18"/>
  <c r="D4" i="18" s="1"/>
  <c r="C5" i="18" s="1"/>
  <c r="D5" i="18" s="1"/>
  <c r="C6" i="18" s="1"/>
  <c r="D6" i="18" s="1"/>
  <c r="C7" i="18" s="1"/>
  <c r="D7" i="18" s="1"/>
  <c r="C8" i="18" s="1"/>
  <c r="D8" i="18" s="1"/>
  <c r="C9" i="18" s="1"/>
  <c r="D9" i="18" s="1"/>
  <c r="C10" i="18" s="1"/>
  <c r="D10" i="18" s="1"/>
  <c r="C11" i="18" s="1"/>
  <c r="D11" i="18" s="1"/>
  <c r="C12" i="18" s="1"/>
  <c r="D12" i="18" s="1"/>
  <c r="C13" i="18" s="1"/>
  <c r="D13" i="18" s="1"/>
  <c r="C14" i="18" s="1"/>
  <c r="D14" i="18" s="1"/>
  <c r="C15" i="18" s="1"/>
  <c r="AV3" i="18"/>
  <c r="AW3" i="18" s="1"/>
  <c r="AV4" i="18" s="1"/>
  <c r="W3" i="18"/>
  <c r="X3" i="18" s="1"/>
  <c r="W4" i="18" s="1"/>
  <c r="X4" i="18" s="1"/>
  <c r="W5" i="18" s="1"/>
  <c r="X5" i="18" s="1"/>
  <c r="W6" i="18" s="1"/>
  <c r="X6" i="18" s="1"/>
  <c r="W7" i="18" s="1"/>
  <c r="X7" i="18" s="1"/>
  <c r="W8" i="18" s="1"/>
  <c r="X8" i="18" s="1"/>
  <c r="W9" i="18" s="1"/>
  <c r="X9" i="18" s="1"/>
  <c r="W10" i="18" s="1"/>
  <c r="X10" i="18" s="1"/>
  <c r="W11" i="18" s="1"/>
  <c r="X11" i="18" s="1"/>
  <c r="W12" i="18" s="1"/>
  <c r="X12" i="18" s="1"/>
  <c r="W13" i="18" s="1"/>
  <c r="X13" i="18" s="1"/>
  <c r="W14" i="18" s="1"/>
  <c r="X14" i="18" s="1"/>
  <c r="W15" i="18" s="1"/>
  <c r="X15" i="18" s="1"/>
  <c r="W16" i="18" s="1"/>
  <c r="X16" i="18" s="1"/>
  <c r="W17" i="18" s="1"/>
  <c r="X17" i="18" s="1"/>
  <c r="W18" i="18" s="1"/>
  <c r="X18" i="18" s="1"/>
  <c r="W19" i="18" s="1"/>
  <c r="X19" i="18" s="1"/>
  <c r="W20" i="18" s="1"/>
  <c r="X20" i="18" s="1"/>
  <c r="W21" i="18" s="1"/>
  <c r="X21" i="18" s="1"/>
  <c r="W22" i="18" s="1"/>
  <c r="X22" i="18" s="1"/>
  <c r="W23" i="18" s="1"/>
  <c r="X23" i="18" s="1"/>
  <c r="W24" i="18" s="1"/>
  <c r="X24" i="18" s="1"/>
  <c r="W25" i="18" s="1"/>
  <c r="X25" i="18" s="1"/>
  <c r="W26" i="18" s="1"/>
  <c r="X26" i="18" s="1"/>
  <c r="W27" i="18" s="1"/>
  <c r="X27" i="18" s="1"/>
  <c r="W28" i="18" s="1"/>
  <c r="X28" i="18" s="1"/>
  <c r="W29" i="18" s="1"/>
  <c r="X29" i="18" s="1"/>
  <c r="W30" i="18" s="1"/>
  <c r="X30" i="18" s="1"/>
  <c r="W31" i="18" s="1"/>
  <c r="X31" i="18" s="1"/>
  <c r="W32" i="18" s="1"/>
  <c r="X32" i="18" s="1"/>
  <c r="W33" i="18" s="1"/>
  <c r="X33" i="18" s="1"/>
  <c r="AB3" i="18" s="1"/>
  <c r="AC3" i="18" s="1"/>
  <c r="AB4" i="18" s="1"/>
  <c r="AC4" i="18" s="1"/>
  <c r="AB5" i="18" s="1"/>
  <c r="AC5" i="18" s="1"/>
  <c r="AB6" i="18" s="1"/>
  <c r="AC6" i="18" s="1"/>
  <c r="AB7" i="18" s="1"/>
  <c r="AC7" i="18" s="1"/>
  <c r="AB8" i="18" s="1"/>
  <c r="AC8" i="18" s="1"/>
  <c r="N3" i="18"/>
  <c r="M4" i="18" s="1"/>
  <c r="N4" i="18" s="1"/>
  <c r="M5" i="18" s="1"/>
  <c r="N5" i="18" s="1"/>
  <c r="M6" i="18" s="1"/>
  <c r="N6" i="18" s="1"/>
  <c r="M7" i="18" s="1"/>
  <c r="N7" i="18" s="1"/>
  <c r="M8" i="18" s="1"/>
  <c r="N8" i="18" s="1"/>
  <c r="M9" i="18" s="1"/>
  <c r="N9" i="18" s="1"/>
  <c r="M10" i="18" s="1"/>
  <c r="D3" i="18"/>
  <c r="C33" i="17"/>
  <c r="D33" i="17" s="1"/>
  <c r="H3" i="17" s="1"/>
  <c r="I3" i="17" s="1"/>
  <c r="H4" i="17" s="1"/>
  <c r="I4" i="17" s="1"/>
  <c r="H5" i="17" s="1"/>
  <c r="I5" i="17" s="1"/>
  <c r="H6" i="17" s="1"/>
  <c r="I6" i="17" s="1"/>
  <c r="H7" i="17" s="1"/>
  <c r="I7" i="17" s="1"/>
  <c r="H8" i="17" s="1"/>
  <c r="I8" i="17" s="1"/>
  <c r="H9" i="17" s="1"/>
  <c r="I9" i="17" s="1"/>
  <c r="H10" i="17" s="1"/>
  <c r="AQ32" i="17"/>
  <c r="AR32" i="17" s="1"/>
  <c r="AV3" i="17" s="1"/>
  <c r="R32" i="17"/>
  <c r="S32" i="17" s="1"/>
  <c r="W3" i="17" s="1"/>
  <c r="X3" i="17" s="1"/>
  <c r="W4" i="17" s="1"/>
  <c r="X4" i="17" s="1"/>
  <c r="W5" i="17" s="1"/>
  <c r="X5" i="17" s="1"/>
  <c r="W6" i="17" s="1"/>
  <c r="X6" i="17" s="1"/>
  <c r="W7" i="17" s="1"/>
  <c r="X7" i="17" s="1"/>
  <c r="W8" i="17" s="1"/>
  <c r="X8" i="17" s="1"/>
  <c r="W9" i="17" s="1"/>
  <c r="X9" i="17" s="1"/>
  <c r="W10" i="17" s="1"/>
  <c r="X10" i="17" s="1"/>
  <c r="W11" i="17" s="1"/>
  <c r="X11" i="17" s="1"/>
  <c r="W12" i="17" s="1"/>
  <c r="X12" i="17" s="1"/>
  <c r="W13" i="17" s="1"/>
  <c r="X13" i="17" s="1"/>
  <c r="W14" i="17" s="1"/>
  <c r="X14" i="17" s="1"/>
  <c r="W15" i="17" s="1"/>
  <c r="X15" i="17" s="1"/>
  <c r="W16" i="17" s="1"/>
  <c r="X16" i="17" s="1"/>
  <c r="W17" i="17" s="1"/>
  <c r="X17" i="17" s="1"/>
  <c r="W18" i="17" s="1"/>
  <c r="X18" i="17" s="1"/>
  <c r="W19" i="17" s="1"/>
  <c r="X19" i="17" s="1"/>
  <c r="W20" i="17" s="1"/>
  <c r="X20" i="17" s="1"/>
  <c r="W21" i="17" s="1"/>
  <c r="X21" i="17" s="1"/>
  <c r="W22" i="17" s="1"/>
  <c r="X22" i="17" s="1"/>
  <c r="W23" i="17" s="1"/>
  <c r="X23" i="17" s="1"/>
  <c r="W24" i="17" s="1"/>
  <c r="X24" i="17" s="1"/>
  <c r="W25" i="17" s="1"/>
  <c r="X25" i="17" s="1"/>
  <c r="W26" i="17" s="1"/>
  <c r="X26" i="17" s="1"/>
  <c r="W27" i="17" s="1"/>
  <c r="X27" i="17" s="1"/>
  <c r="W28" i="17" s="1"/>
  <c r="X28" i="17" s="1"/>
  <c r="W29" i="17" s="1"/>
  <c r="X29" i="17" s="1"/>
  <c r="W30" i="17" s="1"/>
  <c r="X30" i="17" s="1"/>
  <c r="W31" i="17" s="1"/>
  <c r="X31" i="17" s="1"/>
  <c r="W32" i="17" s="1"/>
  <c r="X32" i="17" s="1"/>
  <c r="W33" i="17" s="1"/>
  <c r="X33" i="17" s="1"/>
  <c r="AB3" i="17" s="1"/>
  <c r="AC3" i="17" s="1"/>
  <c r="AB4" i="17" s="1"/>
  <c r="AC4" i="17" s="1"/>
  <c r="AB5" i="17" s="1"/>
  <c r="AC5" i="17" s="1"/>
  <c r="AB6" i="17" s="1"/>
  <c r="AC6" i="17" s="1"/>
  <c r="AB7" i="17" s="1"/>
  <c r="AC7" i="17" s="1"/>
  <c r="I31" i="17"/>
  <c r="AL30" i="17"/>
  <c r="AM30" i="17" s="1"/>
  <c r="AL31" i="17" s="1"/>
  <c r="AM31" i="17" s="1"/>
  <c r="AL32" i="17" s="1"/>
  <c r="AM32" i="17" s="1"/>
  <c r="AL33" i="17" s="1"/>
  <c r="I30" i="17"/>
  <c r="AQ29" i="17"/>
  <c r="AR29" i="17" s="1"/>
  <c r="AQ30" i="17" s="1"/>
  <c r="AR30" i="17" s="1"/>
  <c r="AQ31" i="17" s="1"/>
  <c r="M28" i="17"/>
  <c r="N28" i="17" s="1"/>
  <c r="M29" i="17" s="1"/>
  <c r="N29" i="17" s="1"/>
  <c r="M30" i="17" s="1"/>
  <c r="N30" i="17" s="1"/>
  <c r="M31" i="17" s="1"/>
  <c r="N31" i="17" s="1"/>
  <c r="M32" i="17" s="1"/>
  <c r="N32" i="17" s="1"/>
  <c r="M33" i="17" s="1"/>
  <c r="N33" i="17" s="1"/>
  <c r="R3" i="17" s="1"/>
  <c r="C26" i="17"/>
  <c r="D26" i="17" s="1"/>
  <c r="C27" i="17" s="1"/>
  <c r="D27" i="17" s="1"/>
  <c r="C28" i="17" s="1"/>
  <c r="D28" i="17" s="1"/>
  <c r="C29" i="17" s="1"/>
  <c r="D29" i="17" s="1"/>
  <c r="C30" i="17" s="1"/>
  <c r="D30" i="17" s="1"/>
  <c r="C31" i="17" s="1"/>
  <c r="D31" i="17" s="1"/>
  <c r="C32" i="17" s="1"/>
  <c r="AQ25" i="17"/>
  <c r="AR25" i="17" s="1"/>
  <c r="AQ26" i="17" s="1"/>
  <c r="AR26" i="17" s="1"/>
  <c r="AQ27" i="17" s="1"/>
  <c r="AR27" i="17" s="1"/>
  <c r="AQ28" i="17" s="1"/>
  <c r="H25" i="17"/>
  <c r="I25" i="17" s="1"/>
  <c r="H26" i="17" s="1"/>
  <c r="I26" i="17" s="1"/>
  <c r="H27" i="17" s="1"/>
  <c r="I27" i="17" s="1"/>
  <c r="H28" i="17" s="1"/>
  <c r="I28" i="17" s="1"/>
  <c r="H29" i="17" s="1"/>
  <c r="I29" i="17" s="1"/>
  <c r="AM23" i="17"/>
  <c r="AL24" i="17" s="1"/>
  <c r="AM24" i="17" s="1"/>
  <c r="AL25" i="17" s="1"/>
  <c r="AM25" i="17" s="1"/>
  <c r="AL26" i="17" s="1"/>
  <c r="AM26" i="17" s="1"/>
  <c r="AL27" i="17" s="1"/>
  <c r="AM27" i="17" s="1"/>
  <c r="AL28" i="17" s="1"/>
  <c r="AM28" i="17" s="1"/>
  <c r="AL29" i="17" s="1"/>
  <c r="AL23" i="17"/>
  <c r="AL22" i="17"/>
  <c r="AG22" i="17"/>
  <c r="AH22" i="17" s="1"/>
  <c r="AG23" i="17" s="1"/>
  <c r="AH23" i="17" s="1"/>
  <c r="AG24" i="17" s="1"/>
  <c r="AH24" i="17" s="1"/>
  <c r="AG25" i="17" s="1"/>
  <c r="AH25" i="17" s="1"/>
  <c r="AG26" i="17" s="1"/>
  <c r="AH26" i="17" s="1"/>
  <c r="AG27" i="17" s="1"/>
  <c r="AH27" i="17" s="1"/>
  <c r="AG28" i="17" s="1"/>
  <c r="AH28" i="17" s="1"/>
  <c r="AG29" i="17" s="1"/>
  <c r="AH29" i="17" s="1"/>
  <c r="AG30" i="17" s="1"/>
  <c r="AH30" i="17" s="1"/>
  <c r="AG31" i="17" s="1"/>
  <c r="AH31" i="17" s="1"/>
  <c r="AG32" i="17" s="1"/>
  <c r="AH32" i="17" s="1"/>
  <c r="AG33" i="17" s="1"/>
  <c r="M22" i="17"/>
  <c r="N22" i="17" s="1"/>
  <c r="M23" i="17" s="1"/>
  <c r="N23" i="17" s="1"/>
  <c r="M24" i="17" s="1"/>
  <c r="N24" i="17" s="1"/>
  <c r="M25" i="17" s="1"/>
  <c r="N25" i="17" s="1"/>
  <c r="M26" i="17" s="1"/>
  <c r="N26" i="17" s="1"/>
  <c r="M27" i="17" s="1"/>
  <c r="AV21" i="17"/>
  <c r="AW21" i="17" s="1"/>
  <c r="AV22" i="17" s="1"/>
  <c r="AW22" i="17" s="1"/>
  <c r="AV23" i="17" s="1"/>
  <c r="AW23" i="17" s="1"/>
  <c r="AV24" i="17" s="1"/>
  <c r="AW24" i="17" s="1"/>
  <c r="AV25" i="17" s="1"/>
  <c r="AW25" i="17" s="1"/>
  <c r="AV26" i="17" s="1"/>
  <c r="AQ21" i="17"/>
  <c r="AR21" i="17" s="1"/>
  <c r="AQ22" i="17" s="1"/>
  <c r="AR22" i="17" s="1"/>
  <c r="AQ23" i="17" s="1"/>
  <c r="AR23" i="17" s="1"/>
  <c r="AQ24" i="17" s="1"/>
  <c r="AG21" i="17"/>
  <c r="AB21" i="17"/>
  <c r="AC21" i="17" s="1"/>
  <c r="AB22" i="17" s="1"/>
  <c r="AC22" i="17" s="1"/>
  <c r="AB23" i="17" s="1"/>
  <c r="AC23" i="17" s="1"/>
  <c r="AB24" i="17" s="1"/>
  <c r="AC24" i="17" s="1"/>
  <c r="AB25" i="17" s="1"/>
  <c r="AC25" i="17" s="1"/>
  <c r="AB26" i="17" s="1"/>
  <c r="AC26" i="17" s="1"/>
  <c r="AB27" i="17" s="1"/>
  <c r="AC27" i="17" s="1"/>
  <c r="AB28" i="17" s="1"/>
  <c r="AC28" i="17" s="1"/>
  <c r="AB29" i="17" s="1"/>
  <c r="AC29" i="17" s="1"/>
  <c r="AB30" i="17" s="1"/>
  <c r="AC30" i="17" s="1"/>
  <c r="AB31" i="17" s="1"/>
  <c r="AC31" i="17" s="1"/>
  <c r="AB32" i="17" s="1"/>
  <c r="AC32" i="17" s="1"/>
  <c r="AG3" i="17" s="1"/>
  <c r="AH3" i="17" s="1"/>
  <c r="AG4" i="17" s="1"/>
  <c r="AH4" i="17" s="1"/>
  <c r="AG5" i="17" s="1"/>
  <c r="AH5" i="17" s="1"/>
  <c r="AG6" i="17" s="1"/>
  <c r="AH6" i="17" s="1"/>
  <c r="AG7" i="17" s="1"/>
  <c r="S21" i="17"/>
  <c r="R22" i="17" s="1"/>
  <c r="S22" i="17" s="1"/>
  <c r="R23" i="17" s="1"/>
  <c r="S23" i="17" s="1"/>
  <c r="R24" i="17" s="1"/>
  <c r="S24" i="17" s="1"/>
  <c r="R25" i="17" s="1"/>
  <c r="S25" i="17" s="1"/>
  <c r="R26" i="17" s="1"/>
  <c r="S26" i="17" s="1"/>
  <c r="R27" i="17" s="1"/>
  <c r="S27" i="17" s="1"/>
  <c r="R28" i="17" s="1"/>
  <c r="S28" i="17" s="1"/>
  <c r="R29" i="17" s="1"/>
  <c r="S29" i="17" s="1"/>
  <c r="R30" i="17" s="1"/>
  <c r="S30" i="17" s="1"/>
  <c r="R31" i="17" s="1"/>
  <c r="AV19" i="17"/>
  <c r="AW19" i="17" s="1"/>
  <c r="AB19" i="17"/>
  <c r="AC19" i="17" s="1"/>
  <c r="AB20" i="17" s="1"/>
  <c r="S19" i="17"/>
  <c r="R20" i="17" s="1"/>
  <c r="S20" i="17" s="1"/>
  <c r="R19" i="17"/>
  <c r="H19" i="17"/>
  <c r="I19" i="17" s="1"/>
  <c r="H20" i="17" s="1"/>
  <c r="I20" i="17" s="1"/>
  <c r="H21" i="17" s="1"/>
  <c r="I21" i="17" s="1"/>
  <c r="H22" i="17" s="1"/>
  <c r="I22" i="17" s="1"/>
  <c r="H23" i="17" s="1"/>
  <c r="I23" i="17" s="1"/>
  <c r="H24" i="17" s="1"/>
  <c r="AL18" i="17"/>
  <c r="AM18" i="17" s="1"/>
  <c r="AL19" i="17" s="1"/>
  <c r="AM19" i="17" s="1"/>
  <c r="AL20" i="17" s="1"/>
  <c r="AM20" i="17" s="1"/>
  <c r="AL21" i="17" s="1"/>
  <c r="AV17" i="17"/>
  <c r="AW17" i="17" s="1"/>
  <c r="AL17" i="17"/>
  <c r="AV16" i="17"/>
  <c r="AL16" i="17"/>
  <c r="AB16" i="17"/>
  <c r="AC16" i="17" s="1"/>
  <c r="AB17" i="17" s="1"/>
  <c r="AC17" i="17" s="1"/>
  <c r="AB18" i="17" s="1"/>
  <c r="R16" i="17"/>
  <c r="S16" i="17" s="1"/>
  <c r="R17" i="17" s="1"/>
  <c r="S17" i="17" s="1"/>
  <c r="R18" i="17" s="1"/>
  <c r="M16" i="17"/>
  <c r="N16" i="17" s="1"/>
  <c r="M17" i="17" s="1"/>
  <c r="N17" i="17" s="1"/>
  <c r="M18" i="17" s="1"/>
  <c r="N18" i="17" s="1"/>
  <c r="M19" i="17" s="1"/>
  <c r="N19" i="17" s="1"/>
  <c r="M20" i="17" s="1"/>
  <c r="N20" i="17" s="1"/>
  <c r="M21" i="17" s="1"/>
  <c r="C16" i="17"/>
  <c r="D16" i="17" s="1"/>
  <c r="C17" i="17" s="1"/>
  <c r="D17" i="17" s="1"/>
  <c r="C18" i="17" s="1"/>
  <c r="D18" i="17" s="1"/>
  <c r="C19" i="17" s="1"/>
  <c r="D19" i="17" s="1"/>
  <c r="C20" i="17" s="1"/>
  <c r="D20" i="17" s="1"/>
  <c r="C21" i="17" s="1"/>
  <c r="D21" i="17" s="1"/>
  <c r="C22" i="17" s="1"/>
  <c r="D22" i="17" s="1"/>
  <c r="C23" i="17" s="1"/>
  <c r="D23" i="17" s="1"/>
  <c r="C24" i="17" s="1"/>
  <c r="D24" i="17" s="1"/>
  <c r="C25" i="17" s="1"/>
  <c r="AQ14" i="17"/>
  <c r="AR14" i="17" s="1"/>
  <c r="AQ15" i="17" s="1"/>
  <c r="AR15" i="17" s="1"/>
  <c r="AQ16" i="17" s="1"/>
  <c r="AR16" i="17" s="1"/>
  <c r="AQ17" i="17" s="1"/>
  <c r="AR17" i="17" s="1"/>
  <c r="AQ18" i="17" s="1"/>
  <c r="AR18" i="17" s="1"/>
  <c r="AQ19" i="17" s="1"/>
  <c r="AR19" i="17" s="1"/>
  <c r="AQ20" i="17" s="1"/>
  <c r="AL14" i="17"/>
  <c r="AM14" i="17" s="1"/>
  <c r="AV13" i="17"/>
  <c r="AW13" i="17" s="1"/>
  <c r="AV14" i="17" s="1"/>
  <c r="AW14" i="17" s="1"/>
  <c r="AV15" i="17" s="1"/>
  <c r="AL13" i="17"/>
  <c r="R13" i="17"/>
  <c r="S13" i="17" s="1"/>
  <c r="R14" i="17" s="1"/>
  <c r="S14" i="17" s="1"/>
  <c r="R15" i="17" s="1"/>
  <c r="AV11" i="17"/>
  <c r="H11" i="17"/>
  <c r="I11" i="17" s="1"/>
  <c r="H12" i="17" s="1"/>
  <c r="I12" i="17" s="1"/>
  <c r="H13" i="17" s="1"/>
  <c r="I13" i="17" s="1"/>
  <c r="H14" i="17" s="1"/>
  <c r="I14" i="17" s="1"/>
  <c r="H15" i="17" s="1"/>
  <c r="I15" i="17" s="1"/>
  <c r="H16" i="17" s="1"/>
  <c r="I16" i="17" s="1"/>
  <c r="H17" i="17" s="1"/>
  <c r="I17" i="17" s="1"/>
  <c r="H18" i="17" s="1"/>
  <c r="AL10" i="17"/>
  <c r="AM10" i="17" s="1"/>
  <c r="AL11" i="17" s="1"/>
  <c r="AM11" i="17" s="1"/>
  <c r="M10" i="17"/>
  <c r="N10" i="17" s="1"/>
  <c r="M11" i="17" s="1"/>
  <c r="N11" i="17" s="1"/>
  <c r="M12" i="17" s="1"/>
  <c r="N12" i="17" s="1"/>
  <c r="M13" i="17" s="1"/>
  <c r="N13" i="17" s="1"/>
  <c r="M14" i="17" s="1"/>
  <c r="N14" i="17" s="1"/>
  <c r="M15" i="17" s="1"/>
  <c r="AV9" i="17"/>
  <c r="AW9" i="17" s="1"/>
  <c r="AV10" i="17" s="1"/>
  <c r="AQ9" i="17"/>
  <c r="AR9" i="17" s="1"/>
  <c r="AQ10" i="17" s="1"/>
  <c r="AR10" i="17" s="1"/>
  <c r="AQ11" i="17" s="1"/>
  <c r="AR11" i="17" s="1"/>
  <c r="AQ12" i="17" s="1"/>
  <c r="AR12" i="17" s="1"/>
  <c r="AQ13" i="17" s="1"/>
  <c r="AG8" i="17"/>
  <c r="AH8" i="17" s="1"/>
  <c r="AG9" i="17" s="1"/>
  <c r="AH9" i="17" s="1"/>
  <c r="AG10" i="17" s="1"/>
  <c r="AH10" i="17" s="1"/>
  <c r="AG11" i="17" s="1"/>
  <c r="AH11" i="17" s="1"/>
  <c r="AG12" i="17" s="1"/>
  <c r="AH12" i="17" s="1"/>
  <c r="AG13" i="17" s="1"/>
  <c r="AH13" i="17" s="1"/>
  <c r="AG14" i="17" s="1"/>
  <c r="AH14" i="17" s="1"/>
  <c r="AG15" i="17" s="1"/>
  <c r="AH15" i="17" s="1"/>
  <c r="AG16" i="17" s="1"/>
  <c r="AH16" i="17" s="1"/>
  <c r="AG17" i="17" s="1"/>
  <c r="AH17" i="17" s="1"/>
  <c r="AG18" i="17" s="1"/>
  <c r="AH18" i="17" s="1"/>
  <c r="AG19" i="17" s="1"/>
  <c r="AH19" i="17" s="1"/>
  <c r="AG20" i="17" s="1"/>
  <c r="AC8" i="17"/>
  <c r="AB9" i="17" s="1"/>
  <c r="AC9" i="17" s="1"/>
  <c r="AB10" i="17" s="1"/>
  <c r="AC10" i="17" s="1"/>
  <c r="AB11" i="17" s="1"/>
  <c r="AC11" i="17" s="1"/>
  <c r="AB12" i="17" s="1"/>
  <c r="AC12" i="17" s="1"/>
  <c r="AB13" i="17" s="1"/>
  <c r="AC13" i="17" s="1"/>
  <c r="AB14" i="17" s="1"/>
  <c r="AC14" i="17" s="1"/>
  <c r="AB15" i="17" s="1"/>
  <c r="AV7" i="17"/>
  <c r="AW7" i="17" s="1"/>
  <c r="AV6" i="17"/>
  <c r="AL6" i="17"/>
  <c r="AM6" i="17" s="1"/>
  <c r="AL7" i="17" s="1"/>
  <c r="AM7" i="17" s="1"/>
  <c r="AL8" i="17" s="1"/>
  <c r="AM8" i="17" s="1"/>
  <c r="AV5" i="17"/>
  <c r="AV4" i="17"/>
  <c r="R4" i="17"/>
  <c r="S4" i="17" s="1"/>
  <c r="R5" i="17" s="1"/>
  <c r="S5" i="17" s="1"/>
  <c r="R6" i="17" s="1"/>
  <c r="S6" i="17" s="1"/>
  <c r="R7" i="17" s="1"/>
  <c r="S7" i="17" s="1"/>
  <c r="R8" i="17" s="1"/>
  <c r="S8" i="17" s="1"/>
  <c r="R9" i="17" s="1"/>
  <c r="S9" i="17" s="1"/>
  <c r="R10" i="17" s="1"/>
  <c r="S10" i="17" s="1"/>
  <c r="R11" i="17" s="1"/>
  <c r="S11" i="17" s="1"/>
  <c r="R12" i="17" s="1"/>
  <c r="AQ3" i="17"/>
  <c r="AR3" i="17" s="1"/>
  <c r="AQ4" i="17" s="1"/>
  <c r="AR4" i="17" s="1"/>
  <c r="AQ5" i="17" s="1"/>
  <c r="AR5" i="17" s="1"/>
  <c r="AQ6" i="17" s="1"/>
  <c r="AR6" i="17" s="1"/>
  <c r="AQ7" i="17" s="1"/>
  <c r="AR7" i="17" s="1"/>
  <c r="AQ8" i="17" s="1"/>
  <c r="AL3" i="17"/>
  <c r="AM3" i="17" s="1"/>
  <c r="AL4" i="17" s="1"/>
  <c r="AM4" i="17" s="1"/>
  <c r="AL5" i="17" s="1"/>
  <c r="N3" i="17"/>
  <c r="M4" i="17" s="1"/>
  <c r="N4" i="17" s="1"/>
  <c r="M5" i="17" s="1"/>
  <c r="N5" i="17" s="1"/>
  <c r="M6" i="17" s="1"/>
  <c r="N6" i="17" s="1"/>
  <c r="M7" i="17" s="1"/>
  <c r="N7" i="17" s="1"/>
  <c r="M8" i="17" s="1"/>
  <c r="N8" i="17" s="1"/>
  <c r="M9" i="17" s="1"/>
  <c r="D3" i="17"/>
  <c r="C4" i="17" s="1"/>
  <c r="D4" i="17" s="1"/>
  <c r="C5" i="17" s="1"/>
  <c r="D5" i="17" s="1"/>
  <c r="C6" i="17" s="1"/>
  <c r="D6" i="17" s="1"/>
  <c r="C7" i="17" s="1"/>
  <c r="D7" i="17" s="1"/>
  <c r="C8" i="17" s="1"/>
  <c r="D8" i="17" s="1"/>
  <c r="C9" i="17" s="1"/>
  <c r="D9" i="17" s="1"/>
  <c r="C10" i="17" s="1"/>
  <c r="D10" i="17" s="1"/>
  <c r="C11" i="17" s="1"/>
  <c r="D11" i="17" s="1"/>
  <c r="C12" i="17" s="1"/>
  <c r="D12" i="17" s="1"/>
  <c r="C13" i="17" s="1"/>
  <c r="D13" i="17" s="1"/>
  <c r="C14" i="17" s="1"/>
  <c r="D14" i="17" s="1"/>
  <c r="C15" i="17" s="1"/>
  <c r="AV21" i="16"/>
  <c r="AW21" i="16" s="1"/>
  <c r="AV22" i="16" s="1"/>
  <c r="AW22" i="16" s="1"/>
  <c r="AV23" i="16" s="1"/>
  <c r="AW23" i="16" s="1"/>
  <c r="AV24" i="16" s="1"/>
  <c r="AW24" i="16" s="1"/>
  <c r="AV25" i="16" s="1"/>
  <c r="AW25" i="16" s="1"/>
  <c r="AV26" i="16" s="1"/>
  <c r="AV19" i="16"/>
  <c r="AW19" i="16" s="1"/>
  <c r="AV13" i="16"/>
  <c r="AW13" i="16" s="1"/>
  <c r="AV14" i="16" s="1"/>
  <c r="AW14" i="16" s="1"/>
  <c r="AV15" i="16" s="1"/>
  <c r="AV16" i="16" s="1"/>
  <c r="AV9" i="16"/>
  <c r="AW9" i="16" s="1"/>
  <c r="AV10" i="16" s="1"/>
  <c r="AV11" i="16" s="1"/>
  <c r="AL23" i="16"/>
  <c r="AM23" i="16" s="1"/>
  <c r="AL24" i="16" s="1"/>
  <c r="AM24" i="16" s="1"/>
  <c r="AL25" i="16" s="1"/>
  <c r="AM25" i="16" s="1"/>
  <c r="AL26" i="16" s="1"/>
  <c r="AM26" i="16" s="1"/>
  <c r="AL27" i="16" s="1"/>
  <c r="AM27" i="16" s="1"/>
  <c r="AL28" i="16" s="1"/>
  <c r="AM28" i="16" s="1"/>
  <c r="AL29" i="16" s="1"/>
  <c r="AL30" i="16" s="1"/>
  <c r="AM30" i="16" s="1"/>
  <c r="AL31" i="16" s="1"/>
  <c r="AM31" i="16" s="1"/>
  <c r="AL32" i="16" s="1"/>
  <c r="AM32" i="16" s="1"/>
  <c r="AL33" i="16" s="1"/>
  <c r="AQ3" i="16" s="1"/>
  <c r="AR3" i="16" s="1"/>
  <c r="AQ4" i="16" s="1"/>
  <c r="AR4" i="16" s="1"/>
  <c r="AQ5" i="16" s="1"/>
  <c r="AR5" i="16" s="1"/>
  <c r="AQ6" i="16" s="1"/>
  <c r="AR6" i="16" s="1"/>
  <c r="AQ7" i="16" s="1"/>
  <c r="AR7" i="16" s="1"/>
  <c r="AQ8" i="16" s="1"/>
  <c r="AQ9" i="16" s="1"/>
  <c r="AR9" i="16" s="1"/>
  <c r="AQ10" i="16" s="1"/>
  <c r="AR10" i="16" s="1"/>
  <c r="AQ11" i="16" s="1"/>
  <c r="AR11" i="16" s="1"/>
  <c r="AQ12" i="16" s="1"/>
  <c r="AR12" i="16" s="1"/>
  <c r="AQ13" i="16" s="1"/>
  <c r="AQ14" i="16" s="1"/>
  <c r="AR14" i="16" s="1"/>
  <c r="AQ15" i="16" s="1"/>
  <c r="AR15" i="16" s="1"/>
  <c r="AQ16" i="16" s="1"/>
  <c r="AR16" i="16" s="1"/>
  <c r="AQ17" i="16" s="1"/>
  <c r="AR17" i="16" s="1"/>
  <c r="AQ18" i="16" s="1"/>
  <c r="AR18" i="16" s="1"/>
  <c r="AQ19" i="16" s="1"/>
  <c r="AR19" i="16" s="1"/>
  <c r="AQ20" i="16" s="1"/>
  <c r="AQ21" i="16" s="1"/>
  <c r="AR21" i="16" s="1"/>
  <c r="AQ22" i="16" s="1"/>
  <c r="AR22" i="16" s="1"/>
  <c r="AQ23" i="16" s="1"/>
  <c r="AR23" i="16" s="1"/>
  <c r="AQ24" i="16" s="1"/>
  <c r="AQ25" i="16" s="1"/>
  <c r="AR25" i="16" s="1"/>
  <c r="AQ26" i="16" s="1"/>
  <c r="AR26" i="16" s="1"/>
  <c r="AQ27" i="16" s="1"/>
  <c r="AR27" i="16" s="1"/>
  <c r="AQ28" i="16" s="1"/>
  <c r="AQ29" i="16" s="1"/>
  <c r="AR29" i="16" s="1"/>
  <c r="AQ30" i="16" s="1"/>
  <c r="AR30" i="16" s="1"/>
  <c r="AQ31" i="16" s="1"/>
  <c r="AQ32" i="16" s="1"/>
  <c r="AR32" i="16" s="1"/>
  <c r="AV3" i="16" s="1"/>
  <c r="AV4" i="16" s="1"/>
  <c r="AL16" i="16"/>
  <c r="AL13" i="16"/>
  <c r="AL10" i="16"/>
  <c r="AM10" i="16" s="1"/>
  <c r="AL11" i="16" s="1"/>
  <c r="AM11" i="16" s="1"/>
  <c r="N3" i="16"/>
  <c r="M4" i="16" s="1"/>
  <c r="N4" i="16" s="1"/>
  <c r="M5" i="16" s="1"/>
  <c r="N5" i="16" s="1"/>
  <c r="M6" i="16" s="1"/>
  <c r="N6" i="16" s="1"/>
  <c r="M7" i="16" s="1"/>
  <c r="N7" i="16" s="1"/>
  <c r="M8" i="16" s="1"/>
  <c r="N8" i="16" s="1"/>
  <c r="M9" i="16" s="1"/>
  <c r="C33" i="16"/>
  <c r="D33" i="16" s="1"/>
  <c r="H3" i="16" s="1"/>
  <c r="I3" i="16" s="1"/>
  <c r="H4" i="16" s="1"/>
  <c r="I4" i="16" s="1"/>
  <c r="H5" i="16" s="1"/>
  <c r="I5" i="16" s="1"/>
  <c r="H6" i="16" s="1"/>
  <c r="I6" i="16" s="1"/>
  <c r="H7" i="16" s="1"/>
  <c r="I7" i="16" s="1"/>
  <c r="H8" i="16" s="1"/>
  <c r="I8" i="16" s="1"/>
  <c r="H9" i="16" s="1"/>
  <c r="I9" i="16" s="1"/>
  <c r="H10" i="16" s="1"/>
  <c r="I31" i="16"/>
  <c r="I30" i="16"/>
  <c r="C26" i="16"/>
  <c r="D26" i="16" s="1"/>
  <c r="C27" i="16" s="1"/>
  <c r="D27" i="16" s="1"/>
  <c r="C28" i="16" s="1"/>
  <c r="D28" i="16" s="1"/>
  <c r="C29" i="16" s="1"/>
  <c r="D29" i="16" s="1"/>
  <c r="C30" i="16" s="1"/>
  <c r="D30" i="16" s="1"/>
  <c r="C31" i="16" s="1"/>
  <c r="D31" i="16" s="1"/>
  <c r="C32" i="16" s="1"/>
  <c r="H25" i="16"/>
  <c r="I25" i="16" s="1"/>
  <c r="H26" i="16" s="1"/>
  <c r="I26" i="16" s="1"/>
  <c r="H27" i="16" s="1"/>
  <c r="I27" i="16" s="1"/>
  <c r="H28" i="16" s="1"/>
  <c r="I28" i="16" s="1"/>
  <c r="H29" i="16" s="1"/>
  <c r="I29" i="16" s="1"/>
  <c r="AG22" i="16"/>
  <c r="AH22" i="16" s="1"/>
  <c r="AG23" i="16" s="1"/>
  <c r="AH23" i="16" s="1"/>
  <c r="AG24" i="16" s="1"/>
  <c r="AH24" i="16" s="1"/>
  <c r="AG25" i="16" s="1"/>
  <c r="AH25" i="16" s="1"/>
  <c r="AG26" i="16" s="1"/>
  <c r="AH26" i="16" s="1"/>
  <c r="AG27" i="16" s="1"/>
  <c r="AH27" i="16" s="1"/>
  <c r="AG28" i="16" s="1"/>
  <c r="AH28" i="16" s="1"/>
  <c r="AG29" i="16" s="1"/>
  <c r="AH29" i="16" s="1"/>
  <c r="AG30" i="16" s="1"/>
  <c r="AH30" i="16" s="1"/>
  <c r="AG31" i="16" s="1"/>
  <c r="AH31" i="16" s="1"/>
  <c r="AG32" i="16" s="1"/>
  <c r="AH32" i="16" s="1"/>
  <c r="AG33" i="16" s="1"/>
  <c r="AL3" i="16" s="1"/>
  <c r="AM3" i="16" s="1"/>
  <c r="AL4" i="16" s="1"/>
  <c r="AM4" i="16" s="1"/>
  <c r="AL5" i="16" s="1"/>
  <c r="AL6" i="16" s="1"/>
  <c r="AM6" i="16" s="1"/>
  <c r="AL7" i="16" s="1"/>
  <c r="AM7" i="16" s="1"/>
  <c r="AL8" i="16" s="1"/>
  <c r="AM8" i="16" s="1"/>
  <c r="H19" i="16"/>
  <c r="I19" i="16" s="1"/>
  <c r="H20" i="16" s="1"/>
  <c r="I20" i="16" s="1"/>
  <c r="H21" i="16" s="1"/>
  <c r="I21" i="16" s="1"/>
  <c r="H22" i="16" s="1"/>
  <c r="I22" i="16" s="1"/>
  <c r="H23" i="16" s="1"/>
  <c r="I23" i="16" s="1"/>
  <c r="H24" i="16" s="1"/>
  <c r="AL18" i="16"/>
  <c r="AM18" i="16" s="1"/>
  <c r="AL19" i="16" s="1"/>
  <c r="AM19" i="16" s="1"/>
  <c r="AL20" i="16" s="1"/>
  <c r="AM20" i="16" s="1"/>
  <c r="AL21" i="16" s="1"/>
  <c r="AL22" i="16" s="1"/>
  <c r="AV17" i="16"/>
  <c r="AW17" i="16" s="1"/>
  <c r="AL17" i="16"/>
  <c r="C16" i="16"/>
  <c r="D16" i="16" s="1"/>
  <c r="C17" i="16" s="1"/>
  <c r="D17" i="16" s="1"/>
  <c r="C18" i="16" s="1"/>
  <c r="D18" i="16" s="1"/>
  <c r="C19" i="16" s="1"/>
  <c r="D19" i="16" s="1"/>
  <c r="C20" i="16" s="1"/>
  <c r="D20" i="16" s="1"/>
  <c r="C21" i="16" s="1"/>
  <c r="D21" i="16" s="1"/>
  <c r="C22" i="16" s="1"/>
  <c r="D22" i="16" s="1"/>
  <c r="C23" i="16" s="1"/>
  <c r="D23" i="16" s="1"/>
  <c r="C24" i="16" s="1"/>
  <c r="D24" i="16" s="1"/>
  <c r="C25" i="16" s="1"/>
  <c r="AL14" i="16"/>
  <c r="AM14" i="16" s="1"/>
  <c r="H11" i="16"/>
  <c r="I11" i="16" s="1"/>
  <c r="H12" i="16" s="1"/>
  <c r="I12" i="16" s="1"/>
  <c r="H13" i="16" s="1"/>
  <c r="I13" i="16" s="1"/>
  <c r="H14" i="16" s="1"/>
  <c r="I14" i="16" s="1"/>
  <c r="H15" i="16" s="1"/>
  <c r="I15" i="16" s="1"/>
  <c r="H16" i="16" s="1"/>
  <c r="I16" i="16" s="1"/>
  <c r="H17" i="16" s="1"/>
  <c r="I17" i="16" s="1"/>
  <c r="H18" i="16" s="1"/>
  <c r="AV7" i="16"/>
  <c r="AW7" i="16" s="1"/>
  <c r="AV6" i="16"/>
  <c r="AV5" i="16"/>
  <c r="D3" i="16"/>
  <c r="C4" i="16" s="1"/>
  <c r="D4" i="16" s="1"/>
  <c r="C5" i="16" s="1"/>
  <c r="D5" i="16" s="1"/>
  <c r="C6" i="16" s="1"/>
  <c r="D6" i="16" s="1"/>
  <c r="C7" i="16" s="1"/>
  <c r="D7" i="16" s="1"/>
  <c r="C8" i="16" s="1"/>
  <c r="D8" i="16" s="1"/>
  <c r="C9" i="16" s="1"/>
  <c r="D9" i="16" s="1"/>
  <c r="C10" i="16" s="1"/>
  <c r="D10" i="16" s="1"/>
  <c r="C11" i="16" s="1"/>
  <c r="D11" i="16" s="1"/>
  <c r="C12" i="16" s="1"/>
  <c r="D12" i="16" s="1"/>
  <c r="C13" i="16" s="1"/>
  <c r="D13" i="16" s="1"/>
  <c r="C14" i="16" s="1"/>
  <c r="D14" i="16" s="1"/>
  <c r="C15" i="16" s="1"/>
  <c r="C33" i="13"/>
  <c r="D33" i="13" s="1"/>
  <c r="H3" i="13" s="1"/>
  <c r="I3" i="13" s="1"/>
  <c r="H4" i="13" s="1"/>
  <c r="I4" i="13" s="1"/>
  <c r="H5" i="13" s="1"/>
  <c r="I5" i="13" s="1"/>
  <c r="H6" i="13" s="1"/>
  <c r="I6" i="13" s="1"/>
  <c r="H7" i="13" s="1"/>
  <c r="I7" i="13" s="1"/>
  <c r="H8" i="13" s="1"/>
  <c r="I8" i="13" s="1"/>
  <c r="H9" i="13" s="1"/>
  <c r="I9" i="13" s="1"/>
  <c r="H10" i="13" s="1"/>
  <c r="AL31" i="13"/>
  <c r="AM31" i="13" s="1"/>
  <c r="AL32" i="13" s="1"/>
  <c r="AM32" i="13" s="1"/>
  <c r="AL33" i="13" s="1"/>
  <c r="AM33" i="13" s="1"/>
  <c r="AQ3" i="13" s="1"/>
  <c r="AQ30" i="13"/>
  <c r="AR30" i="13" s="1"/>
  <c r="AQ31" i="13" s="1"/>
  <c r="AR31" i="13" s="1"/>
  <c r="AQ32" i="13" s="1"/>
  <c r="I30" i="13"/>
  <c r="M29" i="13"/>
  <c r="N29" i="13" s="1"/>
  <c r="M30" i="13" s="1"/>
  <c r="N30" i="13" s="1"/>
  <c r="M31" i="13" s="1"/>
  <c r="N31" i="13" s="1"/>
  <c r="M32" i="13" s="1"/>
  <c r="N32" i="13" s="1"/>
  <c r="M33" i="13" s="1"/>
  <c r="N33" i="13" s="1"/>
  <c r="R3" i="13" s="1"/>
  <c r="S3" i="13" s="1"/>
  <c r="R4" i="13" s="1"/>
  <c r="AQ26" i="13"/>
  <c r="AR26" i="13" s="1"/>
  <c r="AQ27" i="13" s="1"/>
  <c r="AR27" i="13" s="1"/>
  <c r="AQ28" i="13" s="1"/>
  <c r="AR28" i="13" s="1"/>
  <c r="AQ29" i="13" s="1"/>
  <c r="C26" i="13"/>
  <c r="D26" i="13" s="1"/>
  <c r="C27" i="13" s="1"/>
  <c r="D27" i="13" s="1"/>
  <c r="C28" i="13" s="1"/>
  <c r="D28" i="13" s="1"/>
  <c r="C29" i="13" s="1"/>
  <c r="D29" i="13" s="1"/>
  <c r="C30" i="13" s="1"/>
  <c r="D30" i="13" s="1"/>
  <c r="C31" i="13" s="1"/>
  <c r="D31" i="13" s="1"/>
  <c r="C32" i="13" s="1"/>
  <c r="H25" i="13"/>
  <c r="I25" i="13" s="1"/>
  <c r="H26" i="13" s="1"/>
  <c r="I26" i="13" s="1"/>
  <c r="H27" i="13" s="1"/>
  <c r="I27" i="13" s="1"/>
  <c r="H28" i="13" s="1"/>
  <c r="I28" i="13" s="1"/>
  <c r="H29" i="13" s="1"/>
  <c r="I29" i="13" s="1"/>
  <c r="AL24" i="13"/>
  <c r="AM24" i="13" s="1"/>
  <c r="AL25" i="13" s="1"/>
  <c r="AM25" i="13" s="1"/>
  <c r="AL26" i="13" s="1"/>
  <c r="AM26" i="13" s="1"/>
  <c r="AL27" i="13" s="1"/>
  <c r="AM27" i="13" s="1"/>
  <c r="AL28" i="13" s="1"/>
  <c r="AM28" i="13" s="1"/>
  <c r="AL29" i="13" s="1"/>
  <c r="AM29" i="13" s="1"/>
  <c r="AL30" i="13" s="1"/>
  <c r="AL23" i="13"/>
  <c r="AG23" i="13"/>
  <c r="AH23" i="13" s="1"/>
  <c r="AG24" i="13" s="1"/>
  <c r="AH24" i="13" s="1"/>
  <c r="AG25" i="13" s="1"/>
  <c r="AH25" i="13" s="1"/>
  <c r="AG26" i="13" s="1"/>
  <c r="AH26" i="13" s="1"/>
  <c r="AG27" i="13" s="1"/>
  <c r="AH27" i="13" s="1"/>
  <c r="AG28" i="13" s="1"/>
  <c r="AH28" i="13" s="1"/>
  <c r="AG29" i="13" s="1"/>
  <c r="AH29" i="13" s="1"/>
  <c r="AG30" i="13" s="1"/>
  <c r="AH30" i="13" s="1"/>
  <c r="AG31" i="13" s="1"/>
  <c r="AH31" i="13" s="1"/>
  <c r="AG32" i="13" s="1"/>
  <c r="AH32" i="13" s="1"/>
  <c r="AG33" i="13" s="1"/>
  <c r="AH33" i="13" s="1"/>
  <c r="AL3" i="13" s="1"/>
  <c r="M23" i="13"/>
  <c r="N23" i="13" s="1"/>
  <c r="M24" i="13" s="1"/>
  <c r="N24" i="13" s="1"/>
  <c r="M25" i="13" s="1"/>
  <c r="N25" i="13" s="1"/>
  <c r="M26" i="13" s="1"/>
  <c r="N26" i="13" s="1"/>
  <c r="M27" i="13" s="1"/>
  <c r="N27" i="13" s="1"/>
  <c r="M28" i="13" s="1"/>
  <c r="AV22" i="13"/>
  <c r="AW22" i="13" s="1"/>
  <c r="AV23" i="13" s="1"/>
  <c r="AW23" i="13" s="1"/>
  <c r="AV24" i="13" s="1"/>
  <c r="AW24" i="13" s="1"/>
  <c r="AV25" i="13" s="1"/>
  <c r="AW25" i="13" s="1"/>
  <c r="AV26" i="13" s="1"/>
  <c r="AW26" i="13" s="1"/>
  <c r="AV27" i="13" s="1"/>
  <c r="AR22" i="13"/>
  <c r="AQ23" i="13" s="1"/>
  <c r="AR23" i="13" s="1"/>
  <c r="AQ24" i="13" s="1"/>
  <c r="AR24" i="13" s="1"/>
  <c r="AQ25" i="13" s="1"/>
  <c r="AQ22" i="13"/>
  <c r="AG22" i="13"/>
  <c r="AB22" i="13"/>
  <c r="AC22" i="13" s="1"/>
  <c r="AB23" i="13" s="1"/>
  <c r="AC23" i="13" s="1"/>
  <c r="AB24" i="13" s="1"/>
  <c r="AC24" i="13" s="1"/>
  <c r="AB25" i="13" s="1"/>
  <c r="AC25" i="13" s="1"/>
  <c r="AB26" i="13" s="1"/>
  <c r="AC26" i="13" s="1"/>
  <c r="AB27" i="13" s="1"/>
  <c r="AC27" i="13" s="1"/>
  <c r="AB28" i="13" s="1"/>
  <c r="AC28" i="13" s="1"/>
  <c r="AB29" i="13" s="1"/>
  <c r="AC29" i="13" s="1"/>
  <c r="AB30" i="13" s="1"/>
  <c r="AC30" i="13" s="1"/>
  <c r="AB31" i="13" s="1"/>
  <c r="AC31" i="13" s="1"/>
  <c r="AB32" i="13" s="1"/>
  <c r="AC32" i="13" s="1"/>
  <c r="AG3" i="13" s="1"/>
  <c r="AH3" i="13" s="1"/>
  <c r="AG4" i="13" s="1"/>
  <c r="AH4" i="13" s="1"/>
  <c r="AG5" i="13" s="1"/>
  <c r="AH5" i="13" s="1"/>
  <c r="AG6" i="13" s="1"/>
  <c r="AH6" i="13" s="1"/>
  <c r="AG7" i="13" s="1"/>
  <c r="AH7" i="13" s="1"/>
  <c r="AG8" i="13" s="1"/>
  <c r="S22" i="13"/>
  <c r="R23" i="13" s="1"/>
  <c r="S23" i="13" s="1"/>
  <c r="R24" i="13" s="1"/>
  <c r="S24" i="13" s="1"/>
  <c r="R25" i="13" s="1"/>
  <c r="S25" i="13" s="1"/>
  <c r="R26" i="13" s="1"/>
  <c r="S26" i="13" s="1"/>
  <c r="R27" i="13" s="1"/>
  <c r="S27" i="13" s="1"/>
  <c r="R28" i="13" s="1"/>
  <c r="S28" i="13" s="1"/>
  <c r="R29" i="13" s="1"/>
  <c r="S29" i="13" s="1"/>
  <c r="R30" i="13" s="1"/>
  <c r="S30" i="13" s="1"/>
  <c r="R31" i="13" s="1"/>
  <c r="S31" i="13" s="1"/>
  <c r="R32" i="13" s="1"/>
  <c r="AV20" i="13"/>
  <c r="AW20" i="13" s="1"/>
  <c r="AB20" i="13"/>
  <c r="AC20" i="13" s="1"/>
  <c r="AB21" i="13" s="1"/>
  <c r="R20" i="13"/>
  <c r="S20" i="13" s="1"/>
  <c r="R21" i="13" s="1"/>
  <c r="S21" i="13" s="1"/>
  <c r="AL19" i="13"/>
  <c r="AM19" i="13" s="1"/>
  <c r="AL20" i="13" s="1"/>
  <c r="AM20" i="13" s="1"/>
  <c r="AL21" i="13" s="1"/>
  <c r="AM21" i="13" s="1"/>
  <c r="AL22" i="13" s="1"/>
  <c r="H19" i="13"/>
  <c r="I19" i="13" s="1"/>
  <c r="H20" i="13" s="1"/>
  <c r="I20" i="13" s="1"/>
  <c r="H21" i="13" s="1"/>
  <c r="I21" i="13" s="1"/>
  <c r="H22" i="13" s="1"/>
  <c r="I22" i="13" s="1"/>
  <c r="H23" i="13" s="1"/>
  <c r="I23" i="13" s="1"/>
  <c r="H24" i="13" s="1"/>
  <c r="AV18" i="13"/>
  <c r="AW18" i="13" s="1"/>
  <c r="AL18" i="13"/>
  <c r="AV17" i="13"/>
  <c r="AL17" i="13"/>
  <c r="AB17" i="13"/>
  <c r="AC17" i="13" s="1"/>
  <c r="AB18" i="13" s="1"/>
  <c r="AC18" i="13" s="1"/>
  <c r="AB19" i="13" s="1"/>
  <c r="R17" i="13"/>
  <c r="S17" i="13" s="1"/>
  <c r="R18" i="13" s="1"/>
  <c r="S18" i="13" s="1"/>
  <c r="R19" i="13" s="1"/>
  <c r="M17" i="13"/>
  <c r="N17" i="13" s="1"/>
  <c r="M18" i="13" s="1"/>
  <c r="N18" i="13" s="1"/>
  <c r="M19" i="13" s="1"/>
  <c r="N19" i="13" s="1"/>
  <c r="M20" i="13" s="1"/>
  <c r="N20" i="13" s="1"/>
  <c r="M21" i="13" s="1"/>
  <c r="N21" i="13" s="1"/>
  <c r="M22" i="13" s="1"/>
  <c r="C16" i="13"/>
  <c r="D16" i="13" s="1"/>
  <c r="C17" i="13" s="1"/>
  <c r="D17" i="13" s="1"/>
  <c r="C18" i="13" s="1"/>
  <c r="D18" i="13" s="1"/>
  <c r="C19" i="13" s="1"/>
  <c r="D19" i="13" s="1"/>
  <c r="C20" i="13" s="1"/>
  <c r="D20" i="13" s="1"/>
  <c r="C21" i="13" s="1"/>
  <c r="D21" i="13" s="1"/>
  <c r="C22" i="13" s="1"/>
  <c r="D22" i="13" s="1"/>
  <c r="C23" i="13" s="1"/>
  <c r="D23" i="13" s="1"/>
  <c r="C24" i="13" s="1"/>
  <c r="D24" i="13" s="1"/>
  <c r="C25" i="13" s="1"/>
  <c r="AQ15" i="13"/>
  <c r="AR15" i="13" s="1"/>
  <c r="AQ16" i="13" s="1"/>
  <c r="AR16" i="13" s="1"/>
  <c r="AQ17" i="13" s="1"/>
  <c r="AR17" i="13" s="1"/>
  <c r="AQ18" i="13" s="1"/>
  <c r="AR18" i="13" s="1"/>
  <c r="AQ19" i="13" s="1"/>
  <c r="AR19" i="13" s="1"/>
  <c r="AQ20" i="13" s="1"/>
  <c r="AR20" i="13" s="1"/>
  <c r="AQ21" i="13" s="1"/>
  <c r="AL15" i="13"/>
  <c r="AM15" i="13" s="1"/>
  <c r="AV14" i="13"/>
  <c r="AW14" i="13" s="1"/>
  <c r="AV15" i="13" s="1"/>
  <c r="AW15" i="13" s="1"/>
  <c r="AV16" i="13" s="1"/>
  <c r="AL14" i="13"/>
  <c r="R14" i="13"/>
  <c r="S14" i="13" s="1"/>
  <c r="R15" i="13" s="1"/>
  <c r="S15" i="13" s="1"/>
  <c r="R16" i="13" s="1"/>
  <c r="AV12" i="13"/>
  <c r="AL11" i="13"/>
  <c r="AM11" i="13" s="1"/>
  <c r="AL12" i="13" s="1"/>
  <c r="AM12" i="13" s="1"/>
  <c r="M11" i="13"/>
  <c r="N11" i="13" s="1"/>
  <c r="M12" i="13" s="1"/>
  <c r="N12" i="13" s="1"/>
  <c r="M13" i="13" s="1"/>
  <c r="N13" i="13" s="1"/>
  <c r="M14" i="13" s="1"/>
  <c r="N14" i="13" s="1"/>
  <c r="M15" i="13" s="1"/>
  <c r="N15" i="13" s="1"/>
  <c r="M16" i="13" s="1"/>
  <c r="H11" i="13"/>
  <c r="I11" i="13" s="1"/>
  <c r="H12" i="13" s="1"/>
  <c r="I12" i="13" s="1"/>
  <c r="H13" i="13" s="1"/>
  <c r="I13" i="13" s="1"/>
  <c r="H14" i="13" s="1"/>
  <c r="I14" i="13" s="1"/>
  <c r="H15" i="13" s="1"/>
  <c r="I15" i="13" s="1"/>
  <c r="H16" i="13" s="1"/>
  <c r="I16" i="13" s="1"/>
  <c r="H17" i="13" s="1"/>
  <c r="I17" i="13" s="1"/>
  <c r="H18" i="13" s="1"/>
  <c r="AV10" i="13"/>
  <c r="AW10" i="13" s="1"/>
  <c r="AV11" i="13" s="1"/>
  <c r="AQ10" i="13"/>
  <c r="AR10" i="13" s="1"/>
  <c r="AQ11" i="13" s="1"/>
  <c r="AR11" i="13" s="1"/>
  <c r="AQ12" i="13" s="1"/>
  <c r="AR12" i="13" s="1"/>
  <c r="AQ13" i="13" s="1"/>
  <c r="AR13" i="13" s="1"/>
  <c r="AQ14" i="13" s="1"/>
  <c r="AG9" i="13"/>
  <c r="AH9" i="13" s="1"/>
  <c r="AG10" i="13" s="1"/>
  <c r="AH10" i="13" s="1"/>
  <c r="AG11" i="13" s="1"/>
  <c r="AH11" i="13" s="1"/>
  <c r="AG12" i="13" s="1"/>
  <c r="AH12" i="13" s="1"/>
  <c r="AG13" i="13" s="1"/>
  <c r="AH13" i="13" s="1"/>
  <c r="AG14" i="13" s="1"/>
  <c r="AH14" i="13" s="1"/>
  <c r="AG15" i="13" s="1"/>
  <c r="AH15" i="13" s="1"/>
  <c r="AG16" i="13" s="1"/>
  <c r="AH16" i="13" s="1"/>
  <c r="AG17" i="13" s="1"/>
  <c r="AH17" i="13" s="1"/>
  <c r="AG18" i="13" s="1"/>
  <c r="AH18" i="13" s="1"/>
  <c r="AG19" i="13" s="1"/>
  <c r="AH19" i="13" s="1"/>
  <c r="AG20" i="13" s="1"/>
  <c r="AH20" i="13" s="1"/>
  <c r="AG21" i="13" s="1"/>
  <c r="AC9" i="13"/>
  <c r="AB10" i="13" s="1"/>
  <c r="AC10" i="13" s="1"/>
  <c r="AB11" i="13" s="1"/>
  <c r="AC11" i="13" s="1"/>
  <c r="AB12" i="13" s="1"/>
  <c r="AC12" i="13" s="1"/>
  <c r="AB13" i="13" s="1"/>
  <c r="AC13" i="13" s="1"/>
  <c r="AB14" i="13" s="1"/>
  <c r="AC14" i="13" s="1"/>
  <c r="AB15" i="13" s="1"/>
  <c r="AC15" i="13" s="1"/>
  <c r="AB16" i="13" s="1"/>
  <c r="AV8" i="13"/>
  <c r="AW8" i="13" s="1"/>
  <c r="AV7" i="13"/>
  <c r="AL7" i="13"/>
  <c r="AM7" i="13" s="1"/>
  <c r="AL8" i="13" s="1"/>
  <c r="AM8" i="13" s="1"/>
  <c r="AL9" i="13" s="1"/>
  <c r="AM9" i="13" s="1"/>
  <c r="AV6" i="13"/>
  <c r="AV5" i="13"/>
  <c r="R5" i="13"/>
  <c r="S5" i="13" s="1"/>
  <c r="R6" i="13" s="1"/>
  <c r="S6" i="13" s="1"/>
  <c r="R7" i="13" s="1"/>
  <c r="S7" i="13" s="1"/>
  <c r="R8" i="13" s="1"/>
  <c r="S8" i="13" s="1"/>
  <c r="R9" i="13" s="1"/>
  <c r="S9" i="13" s="1"/>
  <c r="R10" i="13" s="1"/>
  <c r="S10" i="13" s="1"/>
  <c r="R11" i="13" s="1"/>
  <c r="S11" i="13" s="1"/>
  <c r="R12" i="13" s="1"/>
  <c r="S12" i="13" s="1"/>
  <c r="R13" i="13" s="1"/>
  <c r="AQ4" i="13"/>
  <c r="AR4" i="13" s="1"/>
  <c r="AQ5" i="13" s="1"/>
  <c r="AR5" i="13" s="1"/>
  <c r="AQ6" i="13" s="1"/>
  <c r="AR6" i="13" s="1"/>
  <c r="AQ7" i="13" s="1"/>
  <c r="AR7" i="13" s="1"/>
  <c r="AQ8" i="13" s="1"/>
  <c r="AR8" i="13" s="1"/>
  <c r="AQ9" i="13" s="1"/>
  <c r="AL4" i="13"/>
  <c r="AM4" i="13" s="1"/>
  <c r="AL5" i="13" s="1"/>
  <c r="AM5" i="13" s="1"/>
  <c r="AL6" i="13" s="1"/>
  <c r="AV3" i="13"/>
  <c r="AW3" i="13" s="1"/>
  <c r="AV4" i="13" s="1"/>
  <c r="W3" i="13"/>
  <c r="X3" i="13" s="1"/>
  <c r="W4" i="13" s="1"/>
  <c r="X4" i="13" s="1"/>
  <c r="W5" i="13" s="1"/>
  <c r="X5" i="13" s="1"/>
  <c r="W6" i="13" s="1"/>
  <c r="X6" i="13" s="1"/>
  <c r="W7" i="13" s="1"/>
  <c r="X7" i="13" s="1"/>
  <c r="W8" i="13" s="1"/>
  <c r="X8" i="13" s="1"/>
  <c r="W9" i="13" s="1"/>
  <c r="X9" i="13" s="1"/>
  <c r="W10" i="13" s="1"/>
  <c r="X10" i="13" s="1"/>
  <c r="W11" i="13" s="1"/>
  <c r="X11" i="13" s="1"/>
  <c r="W12" i="13" s="1"/>
  <c r="X12" i="13" s="1"/>
  <c r="W13" i="13" s="1"/>
  <c r="X13" i="13" s="1"/>
  <c r="W14" i="13" s="1"/>
  <c r="X14" i="13" s="1"/>
  <c r="W15" i="13" s="1"/>
  <c r="X15" i="13" s="1"/>
  <c r="W16" i="13" s="1"/>
  <c r="X16" i="13" s="1"/>
  <c r="W17" i="13" s="1"/>
  <c r="X17" i="13" s="1"/>
  <c r="W18" i="13" s="1"/>
  <c r="X18" i="13" s="1"/>
  <c r="W19" i="13" s="1"/>
  <c r="X19" i="13" s="1"/>
  <c r="W20" i="13" s="1"/>
  <c r="X20" i="13" s="1"/>
  <c r="W21" i="13" s="1"/>
  <c r="X21" i="13" s="1"/>
  <c r="W22" i="13" s="1"/>
  <c r="X22" i="13" s="1"/>
  <c r="W23" i="13" s="1"/>
  <c r="X23" i="13" s="1"/>
  <c r="W24" i="13" s="1"/>
  <c r="X24" i="13" s="1"/>
  <c r="W25" i="13" s="1"/>
  <c r="X25" i="13" s="1"/>
  <c r="W26" i="13" s="1"/>
  <c r="X26" i="13" s="1"/>
  <c r="W27" i="13" s="1"/>
  <c r="X27" i="13" s="1"/>
  <c r="W28" i="13" s="1"/>
  <c r="X28" i="13" s="1"/>
  <c r="W29" i="13" s="1"/>
  <c r="X29" i="13" s="1"/>
  <c r="W30" i="13" s="1"/>
  <c r="X30" i="13" s="1"/>
  <c r="W31" i="13" s="1"/>
  <c r="X31" i="13" s="1"/>
  <c r="W32" i="13" s="1"/>
  <c r="X32" i="13" s="1"/>
  <c r="W33" i="13" s="1"/>
  <c r="X33" i="13" s="1"/>
  <c r="AB3" i="13" s="1"/>
  <c r="AC3" i="13" s="1"/>
  <c r="AB4" i="13" s="1"/>
  <c r="AC4" i="13" s="1"/>
  <c r="AB5" i="13" s="1"/>
  <c r="AC5" i="13" s="1"/>
  <c r="AB6" i="13" s="1"/>
  <c r="AC6" i="13" s="1"/>
  <c r="AB7" i="13" s="1"/>
  <c r="AC7" i="13" s="1"/>
  <c r="AB8" i="13" s="1"/>
  <c r="AC8" i="13" s="1"/>
  <c r="N3" i="13"/>
  <c r="M4" i="13" s="1"/>
  <c r="N4" i="13" s="1"/>
  <c r="M5" i="13" s="1"/>
  <c r="N5" i="13" s="1"/>
  <c r="M6" i="13" s="1"/>
  <c r="N6" i="13" s="1"/>
  <c r="M7" i="13" s="1"/>
  <c r="N7" i="13" s="1"/>
  <c r="M8" i="13" s="1"/>
  <c r="N8" i="13" s="1"/>
  <c r="M9" i="13" s="1"/>
  <c r="N9" i="13" s="1"/>
  <c r="M10" i="13" s="1"/>
  <c r="D3" i="13"/>
  <c r="C4" i="13" s="1"/>
  <c r="D4" i="13" s="1"/>
  <c r="C5" i="13" s="1"/>
  <c r="D5" i="13" s="1"/>
  <c r="C6" i="13" s="1"/>
  <c r="D6" i="13" s="1"/>
  <c r="C7" i="13" s="1"/>
  <c r="D7" i="13" s="1"/>
  <c r="C8" i="13" s="1"/>
  <c r="D8" i="13" s="1"/>
  <c r="C9" i="13" s="1"/>
  <c r="D9" i="13" s="1"/>
  <c r="C10" i="13" s="1"/>
  <c r="D10" i="13" s="1"/>
  <c r="C11" i="13" s="1"/>
  <c r="D11" i="13" s="1"/>
  <c r="C12" i="13" s="1"/>
  <c r="D12" i="13" s="1"/>
  <c r="C13" i="13" s="1"/>
  <c r="D13" i="13" s="1"/>
  <c r="C14" i="13" s="1"/>
  <c r="D14" i="13" s="1"/>
  <c r="C15" i="13" s="1"/>
  <c r="M10" i="16" l="1"/>
  <c r="N10" i="16" s="1"/>
  <c r="M11" i="16" s="1"/>
  <c r="N11" i="16" s="1"/>
  <c r="M12" i="16" s="1"/>
  <c r="N12" i="16" s="1"/>
  <c r="M13" i="16" s="1"/>
  <c r="N13" i="16" s="1"/>
  <c r="M14" i="16" s="1"/>
  <c r="N14" i="16" s="1"/>
  <c r="M15" i="16" s="1"/>
  <c r="M16" i="16" s="1"/>
  <c r="N16" i="16" s="1"/>
  <c r="M17" i="16" s="1"/>
  <c r="N17" i="16" s="1"/>
  <c r="M18" i="16" s="1"/>
  <c r="N18" i="16" s="1"/>
  <c r="M19" i="16" s="1"/>
  <c r="N19" i="16" s="1"/>
  <c r="M20" i="16" s="1"/>
  <c r="N20" i="16" s="1"/>
  <c r="M21" i="16" s="1"/>
  <c r="M22" i="16" s="1"/>
  <c r="N22" i="16" s="1"/>
  <c r="M23" i="16" s="1"/>
  <c r="N23" i="16" s="1"/>
  <c r="M24" i="16" s="1"/>
  <c r="N24" i="16" s="1"/>
  <c r="M25" i="16" s="1"/>
  <c r="N25" i="16" s="1"/>
  <c r="M26" i="16" s="1"/>
  <c r="N26" i="16" s="1"/>
  <c r="M27" i="16" s="1"/>
  <c r="M28" i="16" s="1"/>
  <c r="N28" i="16" s="1"/>
  <c r="M29" i="16" s="1"/>
  <c r="N29" i="16" s="1"/>
  <c r="M30" i="16" s="1"/>
  <c r="N30" i="16" s="1"/>
  <c r="M31" i="16" s="1"/>
  <c r="N31" i="16" s="1"/>
  <c r="M32" i="16" s="1"/>
  <c r="N32" i="16" s="1"/>
  <c r="M33" i="16" s="1"/>
  <c r="N33" i="16" s="1"/>
  <c r="R3" i="16" s="1"/>
  <c r="R4" i="16" s="1"/>
  <c r="S4" i="16" s="1"/>
  <c r="R5" i="16" s="1"/>
  <c r="S5" i="16" s="1"/>
  <c r="R6" i="16" s="1"/>
  <c r="S6" i="16" s="1"/>
  <c r="R7" i="16" s="1"/>
  <c r="S7" i="16" s="1"/>
  <c r="R8" i="16" s="1"/>
  <c r="S8" i="16" s="1"/>
  <c r="R9" i="16" s="1"/>
  <c r="S9" i="16" s="1"/>
  <c r="R10" i="16" s="1"/>
  <c r="S10" i="16" s="1"/>
  <c r="R11" i="16" s="1"/>
  <c r="S11" i="16" s="1"/>
  <c r="R12" i="16" s="1"/>
  <c r="R13" i="16" s="1"/>
  <c r="S13" i="16" s="1"/>
  <c r="R14" i="16" s="1"/>
  <c r="S14" i="16" s="1"/>
  <c r="R15" i="16" s="1"/>
  <c r="R16" i="16" s="1"/>
  <c r="S16" i="16" s="1"/>
  <c r="R17" i="16" s="1"/>
  <c r="S17" i="16" s="1"/>
  <c r="R18" i="16" s="1"/>
  <c r="R19" i="16" s="1"/>
  <c r="S19" i="16" s="1"/>
  <c r="R20" i="16" s="1"/>
  <c r="S20" i="16" s="1"/>
  <c r="S21" i="16" s="1"/>
  <c r="R22" i="16" s="1"/>
  <c r="S22" i="16" s="1"/>
  <c r="R23" i="16" s="1"/>
  <c r="S23" i="16" s="1"/>
  <c r="R24" i="16" s="1"/>
  <c r="S24" i="16" s="1"/>
  <c r="R25" i="16" s="1"/>
  <c r="S25" i="16" s="1"/>
  <c r="R26" i="16" s="1"/>
  <c r="S26" i="16" s="1"/>
  <c r="R27" i="16" s="1"/>
  <c r="S27" i="16" s="1"/>
  <c r="R28" i="16" s="1"/>
  <c r="S28" i="16" s="1"/>
  <c r="R29" i="16" s="1"/>
  <c r="S29" i="16" s="1"/>
  <c r="R30" i="16" s="1"/>
  <c r="S30" i="16" s="1"/>
  <c r="R31" i="16" s="1"/>
  <c r="R32" i="16" s="1"/>
  <c r="S32" i="16" s="1"/>
  <c r="W3" i="16" s="1"/>
  <c r="X3" i="16" s="1"/>
  <c r="W4" i="16" s="1"/>
  <c r="X4" i="16" s="1"/>
  <c r="W5" i="16" s="1"/>
  <c r="X5" i="16" s="1"/>
  <c r="W6" i="16" s="1"/>
  <c r="X6" i="16" s="1"/>
  <c r="W7" i="16" s="1"/>
  <c r="X7" i="16" s="1"/>
  <c r="W8" i="16" s="1"/>
  <c r="X8" i="16" s="1"/>
  <c r="W9" i="16" s="1"/>
  <c r="X9" i="16" s="1"/>
  <c r="W10" i="16" s="1"/>
  <c r="X10" i="16" s="1"/>
  <c r="W11" i="16" s="1"/>
  <c r="X11" i="16" s="1"/>
  <c r="W12" i="16" s="1"/>
  <c r="X12" i="16" s="1"/>
  <c r="W13" i="16" s="1"/>
  <c r="X13" i="16" s="1"/>
  <c r="W14" i="16" s="1"/>
  <c r="X14" i="16" s="1"/>
  <c r="W15" i="16" s="1"/>
  <c r="X15" i="16" s="1"/>
  <c r="W16" i="16" s="1"/>
  <c r="X16" i="16" s="1"/>
  <c r="W17" i="16" s="1"/>
  <c r="X17" i="16" s="1"/>
  <c r="W18" i="16" s="1"/>
  <c r="X18" i="16" s="1"/>
  <c r="W19" i="16" s="1"/>
  <c r="X19" i="16" s="1"/>
  <c r="W20" i="16" s="1"/>
  <c r="X20" i="16" s="1"/>
  <c r="W21" i="16" s="1"/>
  <c r="X21" i="16" s="1"/>
  <c r="W22" i="16" s="1"/>
  <c r="X22" i="16" s="1"/>
  <c r="W23" i="16" s="1"/>
  <c r="X23" i="16" s="1"/>
  <c r="W24" i="16" s="1"/>
  <c r="X24" i="16" s="1"/>
  <c r="W25" i="16" s="1"/>
  <c r="X25" i="16" s="1"/>
  <c r="W26" i="16" s="1"/>
  <c r="X26" i="16" s="1"/>
  <c r="W27" i="16" s="1"/>
  <c r="X27" i="16" s="1"/>
  <c r="W28" i="16" s="1"/>
  <c r="X28" i="16" s="1"/>
  <c r="W29" i="16" s="1"/>
  <c r="X29" i="16" s="1"/>
  <c r="W30" i="16" s="1"/>
  <c r="X30" i="16" s="1"/>
  <c r="W31" i="16" s="1"/>
  <c r="X31" i="16" s="1"/>
  <c r="W32" i="16" s="1"/>
  <c r="X32" i="16" s="1"/>
  <c r="W33" i="16" s="1"/>
  <c r="X33" i="16" s="1"/>
  <c r="AB3" i="16" s="1"/>
  <c r="AC3" i="16" s="1"/>
  <c r="AB4" i="16" s="1"/>
  <c r="AC4" i="16" s="1"/>
  <c r="AB5" i="16" s="1"/>
  <c r="AC5" i="16" s="1"/>
  <c r="AB6" i="16" s="1"/>
  <c r="AC6" i="16" s="1"/>
  <c r="AB7" i="16" s="1"/>
  <c r="AC7" i="16" s="1"/>
  <c r="AC8" i="16" s="1"/>
  <c r="AB9" i="16" s="1"/>
  <c r="AC9" i="16" s="1"/>
  <c r="AB10" i="16" s="1"/>
  <c r="AC10" i="16" s="1"/>
  <c r="AB11" i="16" s="1"/>
  <c r="AC11" i="16" s="1"/>
  <c r="AB12" i="16" s="1"/>
  <c r="AC12" i="16" s="1"/>
  <c r="AB13" i="16" s="1"/>
  <c r="AC13" i="16" s="1"/>
  <c r="AB14" i="16" s="1"/>
  <c r="AC14" i="16" s="1"/>
  <c r="AB15" i="16" s="1"/>
  <c r="AB16" i="16" s="1"/>
  <c r="AC16" i="16" s="1"/>
  <c r="AB17" i="16" s="1"/>
  <c r="AC17" i="16" s="1"/>
  <c r="AB18" i="16" s="1"/>
  <c r="AB19" i="16" s="1"/>
  <c r="AC19" i="16" s="1"/>
  <c r="AB20" i="16" s="1"/>
  <c r="AB21" i="16" s="1"/>
  <c r="AC21" i="16" s="1"/>
  <c r="AB22" i="16" s="1"/>
  <c r="AC22" i="16" s="1"/>
  <c r="AB23" i="16" s="1"/>
  <c r="AC23" i="16" s="1"/>
  <c r="AB24" i="16" s="1"/>
  <c r="AC24" i="16" s="1"/>
  <c r="AB25" i="16" s="1"/>
  <c r="AC25" i="16" s="1"/>
  <c r="AB26" i="16" s="1"/>
  <c r="AC26" i="16" s="1"/>
  <c r="AB27" i="16" s="1"/>
  <c r="AC27" i="16" s="1"/>
  <c r="AB28" i="16" s="1"/>
  <c r="AC28" i="16" s="1"/>
  <c r="AB29" i="16" s="1"/>
  <c r="AC29" i="16" s="1"/>
  <c r="AB30" i="16" s="1"/>
  <c r="AC30" i="16" s="1"/>
  <c r="AB31" i="16" s="1"/>
  <c r="AC31" i="16" s="1"/>
  <c r="AB32" i="16" s="1"/>
  <c r="AC32" i="16" s="1"/>
  <c r="AG3" i="16" s="1"/>
  <c r="AH3" i="16" s="1"/>
  <c r="AG4" i="16" s="1"/>
  <c r="AH4" i="16" s="1"/>
  <c r="AG5" i="16" s="1"/>
  <c r="AH5" i="16" s="1"/>
  <c r="AG6" i="16" s="1"/>
  <c r="AH6" i="16" s="1"/>
  <c r="AG7" i="16" s="1"/>
  <c r="AG8" i="16" s="1"/>
  <c r="AH8" i="16" s="1"/>
  <c r="AG9" i="16" s="1"/>
  <c r="AH9" i="16" s="1"/>
  <c r="AG10" i="16" s="1"/>
  <c r="AH10" i="16" s="1"/>
  <c r="AG11" i="16" s="1"/>
  <c r="AH11" i="16" s="1"/>
  <c r="AG12" i="16" s="1"/>
  <c r="AH12" i="16" s="1"/>
  <c r="AG13" i="16" s="1"/>
  <c r="AH13" i="16" s="1"/>
  <c r="AG14" i="16" s="1"/>
  <c r="AH14" i="16" s="1"/>
  <c r="AG15" i="16" s="1"/>
  <c r="AH15" i="16" s="1"/>
  <c r="AG16" i="16" s="1"/>
  <c r="AH16" i="16" s="1"/>
  <c r="AG17" i="16" s="1"/>
  <c r="AH17" i="16" s="1"/>
  <c r="AG18" i="16" s="1"/>
  <c r="AH18" i="16" s="1"/>
  <c r="AG19" i="16" s="1"/>
  <c r="AH19" i="16" s="1"/>
  <c r="AG20" i="16" s="1"/>
  <c r="AG21" i="16" s="1"/>
  <c r="E70" i="6"/>
  <c r="F70" i="6" s="1"/>
  <c r="E41" i="6"/>
  <c r="AQ3" i="4"/>
  <c r="AR3" i="4" s="1"/>
  <c r="AQ4" i="4" s="1"/>
  <c r="AR4" i="4" s="1"/>
  <c r="AQ5" i="4" s="1"/>
  <c r="AR5" i="4" s="1"/>
  <c r="AQ6" i="4" s="1"/>
  <c r="AR6" i="4" s="1"/>
  <c r="AQ7" i="4" s="1"/>
  <c r="AR7" i="4" s="1"/>
  <c r="AQ8" i="4" s="1"/>
  <c r="AV3" i="4"/>
  <c r="AG33" i="4"/>
  <c r="AH33" i="4" s="1"/>
  <c r="AL3" i="4" s="1"/>
  <c r="AM3" i="4" s="1"/>
  <c r="AL4" i="4" s="1"/>
  <c r="R32" i="4"/>
  <c r="S32" i="4" s="1"/>
  <c r="R33" i="4" s="1"/>
  <c r="S33" i="4" s="1"/>
  <c r="W3" i="4" s="1"/>
  <c r="X3" i="4" s="1"/>
  <c r="W4" i="4" s="1"/>
  <c r="X4" i="4" s="1"/>
  <c r="W5" i="4" s="1"/>
  <c r="X5" i="4" s="1"/>
  <c r="W6" i="4" s="1"/>
  <c r="X6" i="4" s="1"/>
  <c r="W7" i="4" s="1"/>
  <c r="X7" i="4" s="1"/>
  <c r="W8" i="4" s="1"/>
  <c r="X8" i="4" s="1"/>
  <c r="W9" i="4" s="1"/>
  <c r="X9" i="4" s="1"/>
  <c r="W10" i="4" s="1"/>
  <c r="X10" i="4" s="1"/>
  <c r="W11" i="4" s="1"/>
  <c r="X11" i="4" s="1"/>
  <c r="W12" i="4" s="1"/>
  <c r="X12" i="4" s="1"/>
  <c r="W13" i="4" s="1"/>
  <c r="X13" i="4" s="1"/>
  <c r="W14" i="4" s="1"/>
  <c r="X14" i="4" s="1"/>
  <c r="W15" i="4" s="1"/>
  <c r="X15" i="4" s="1"/>
  <c r="W16" i="4" s="1"/>
  <c r="X16" i="4" s="1"/>
  <c r="W17" i="4" s="1"/>
  <c r="X17" i="4" s="1"/>
  <c r="W18" i="4" s="1"/>
  <c r="X18" i="4" s="1"/>
  <c r="W19" i="4" s="1"/>
  <c r="X19" i="4" s="1"/>
  <c r="W20" i="4" s="1"/>
  <c r="X20" i="4" s="1"/>
  <c r="W21" i="4" s="1"/>
  <c r="X21" i="4" s="1"/>
  <c r="W22" i="4" s="1"/>
  <c r="X22" i="4" s="1"/>
  <c r="W23" i="4" s="1"/>
  <c r="X23" i="4" s="1"/>
  <c r="W24" i="4" s="1"/>
  <c r="X24" i="4" s="1"/>
  <c r="W25" i="4" s="1"/>
  <c r="X25" i="4" s="1"/>
  <c r="W26" i="4" s="1"/>
  <c r="X26" i="4" s="1"/>
  <c r="W27" i="4" s="1"/>
  <c r="X27" i="4" s="1"/>
  <c r="W28" i="4" s="1"/>
  <c r="X28" i="4" s="1"/>
  <c r="W29" i="4" s="1"/>
  <c r="X29" i="4" s="1"/>
  <c r="W30" i="4" s="1"/>
  <c r="X30" i="4" s="1"/>
  <c r="W31" i="4" s="1"/>
  <c r="X31" i="4" s="1"/>
  <c r="W32" i="4" s="1"/>
  <c r="X32" i="4" s="1"/>
  <c r="W33" i="4" s="1"/>
  <c r="X33" i="4" s="1"/>
  <c r="AB3" i="4" s="1"/>
  <c r="AC3" i="4" s="1"/>
  <c r="AB4" i="4" s="1"/>
  <c r="AC4" i="4" s="1"/>
  <c r="AB5" i="4" s="1"/>
  <c r="AC5" i="4" s="1"/>
  <c r="AB6" i="4" s="1"/>
  <c r="AC6" i="4" s="1"/>
  <c r="I32" i="4"/>
  <c r="H33" i="4" s="1"/>
  <c r="I33" i="4" s="1"/>
  <c r="M3" i="4" s="1"/>
  <c r="N3" i="4" s="1"/>
  <c r="M4" i="4" s="1"/>
  <c r="N4" i="4" s="1"/>
  <c r="M5" i="4" s="1"/>
  <c r="N5" i="4" s="1"/>
  <c r="M6" i="4" s="1"/>
  <c r="N6" i="4" s="1"/>
  <c r="M7" i="4" s="1"/>
  <c r="N7" i="4" s="1"/>
  <c r="M8" i="4" s="1"/>
  <c r="AQ32" i="4"/>
  <c r="AR32" i="4" s="1"/>
  <c r="AQ33" i="4" s="1"/>
  <c r="I31" i="4"/>
  <c r="AQ29" i="4"/>
  <c r="AR29" i="4" s="1"/>
  <c r="AQ30" i="4" s="1"/>
  <c r="AR30" i="4" s="1"/>
  <c r="AQ31" i="4" s="1"/>
  <c r="M27" i="4"/>
  <c r="N27" i="4" s="1"/>
  <c r="M28" i="4" s="1"/>
  <c r="N28" i="4" s="1"/>
  <c r="M29" i="4" s="1"/>
  <c r="N29" i="4" s="1"/>
  <c r="M30" i="4" s="1"/>
  <c r="N30" i="4" s="1"/>
  <c r="M31" i="4" s="1"/>
  <c r="N31" i="4" s="1"/>
  <c r="M32" i="4" s="1"/>
  <c r="N32" i="4" s="1"/>
  <c r="R3" i="4" s="1"/>
  <c r="H26" i="4"/>
  <c r="I26" i="4" s="1"/>
  <c r="H27" i="4" s="1"/>
  <c r="I27" i="4" s="1"/>
  <c r="H28" i="4" s="1"/>
  <c r="I28" i="4" s="1"/>
  <c r="H29" i="4" s="1"/>
  <c r="I29" i="4" s="1"/>
  <c r="H30" i="4" s="1"/>
  <c r="I30" i="4" s="1"/>
  <c r="C26" i="4"/>
  <c r="D26" i="4" s="1"/>
  <c r="C27" i="4" s="1"/>
  <c r="D27" i="4" s="1"/>
  <c r="C28" i="4" s="1"/>
  <c r="D28" i="4" s="1"/>
  <c r="C29" i="4" s="1"/>
  <c r="D29" i="4" s="1"/>
  <c r="C30" i="4" s="1"/>
  <c r="D30" i="4" s="1"/>
  <c r="C31" i="4" s="1"/>
  <c r="D31" i="4" s="1"/>
  <c r="C32" i="4" s="1"/>
  <c r="AQ25" i="4"/>
  <c r="AR25" i="4" s="1"/>
  <c r="AQ26" i="4" s="1"/>
  <c r="AR26" i="4" s="1"/>
  <c r="AQ27" i="4" s="1"/>
  <c r="AR27" i="4" s="1"/>
  <c r="AQ28" i="4" s="1"/>
  <c r="AL21" i="4"/>
  <c r="AL22" i="4" s="1"/>
  <c r="AM22" i="4" s="1"/>
  <c r="AL23" i="4" s="1"/>
  <c r="AM23" i="4" s="1"/>
  <c r="AL24" i="4" s="1"/>
  <c r="AM24" i="4" s="1"/>
  <c r="AL25" i="4" s="1"/>
  <c r="AM25" i="4" s="1"/>
  <c r="AL26" i="4" s="1"/>
  <c r="AM26" i="4" s="1"/>
  <c r="AL27" i="4" s="1"/>
  <c r="AM27" i="4" s="1"/>
  <c r="AL28" i="4" s="1"/>
  <c r="AG21" i="4"/>
  <c r="AH21" i="4" s="1"/>
  <c r="AG22" i="4" s="1"/>
  <c r="AH22" i="4" s="1"/>
  <c r="AG23" i="4" s="1"/>
  <c r="AH23" i="4" s="1"/>
  <c r="AG24" i="4" s="1"/>
  <c r="AH24" i="4" s="1"/>
  <c r="AG25" i="4" s="1"/>
  <c r="AH25" i="4" s="1"/>
  <c r="AG26" i="4" s="1"/>
  <c r="AH26" i="4" s="1"/>
  <c r="AG27" i="4" s="1"/>
  <c r="AH27" i="4" s="1"/>
  <c r="AG28" i="4" s="1"/>
  <c r="AH28" i="4" s="1"/>
  <c r="AG29" i="4" s="1"/>
  <c r="AH29" i="4" s="1"/>
  <c r="AG30" i="4" s="1"/>
  <c r="AH30" i="4" s="1"/>
  <c r="AG31" i="4" s="1"/>
  <c r="AH31" i="4" s="1"/>
  <c r="AG32" i="4" s="1"/>
  <c r="S21" i="4"/>
  <c r="R22" i="4" s="1"/>
  <c r="S22" i="4" s="1"/>
  <c r="R23" i="4" s="1"/>
  <c r="S23" i="4" s="1"/>
  <c r="R24" i="4" s="1"/>
  <c r="S24" i="4" s="1"/>
  <c r="R25" i="4" s="1"/>
  <c r="S25" i="4" s="1"/>
  <c r="R26" i="4" s="1"/>
  <c r="S26" i="4" s="1"/>
  <c r="R27" i="4" s="1"/>
  <c r="S27" i="4" s="1"/>
  <c r="R28" i="4" s="1"/>
  <c r="S28" i="4" s="1"/>
  <c r="R29" i="4" s="1"/>
  <c r="S29" i="4" s="1"/>
  <c r="R30" i="4" s="1"/>
  <c r="S30" i="4" s="1"/>
  <c r="R31" i="4" s="1"/>
  <c r="M21" i="4"/>
  <c r="N21" i="4" s="1"/>
  <c r="M22" i="4" s="1"/>
  <c r="N22" i="4" s="1"/>
  <c r="M23" i="4" s="1"/>
  <c r="N23" i="4" s="1"/>
  <c r="M24" i="4" s="1"/>
  <c r="N24" i="4" s="1"/>
  <c r="M25" i="4" s="1"/>
  <c r="N25" i="4" s="1"/>
  <c r="M26" i="4" s="1"/>
  <c r="AQ21" i="4"/>
  <c r="AR21" i="4" s="1"/>
  <c r="AQ22" i="4" s="1"/>
  <c r="AR22" i="4" s="1"/>
  <c r="AQ23" i="4" s="1"/>
  <c r="AR23" i="4" s="1"/>
  <c r="AQ24" i="4" s="1"/>
  <c r="AG20" i="4"/>
  <c r="AB20" i="4"/>
  <c r="AC20" i="4" s="1"/>
  <c r="AB21" i="4" s="1"/>
  <c r="AC21" i="4" s="1"/>
  <c r="AB22" i="4" s="1"/>
  <c r="AC22" i="4" s="1"/>
  <c r="AB23" i="4" s="1"/>
  <c r="AC23" i="4" s="1"/>
  <c r="AB24" i="4" s="1"/>
  <c r="AC24" i="4" s="1"/>
  <c r="AB25" i="4" s="1"/>
  <c r="AC25" i="4" s="1"/>
  <c r="AB26" i="4" s="1"/>
  <c r="AC26" i="4" s="1"/>
  <c r="AB27" i="4" s="1"/>
  <c r="AC27" i="4" s="1"/>
  <c r="AB28" i="4" s="1"/>
  <c r="AC28" i="4" s="1"/>
  <c r="AB29" i="4" s="1"/>
  <c r="AC29" i="4" s="1"/>
  <c r="AB30" i="4" s="1"/>
  <c r="AC30" i="4" s="1"/>
  <c r="AB31" i="4" s="1"/>
  <c r="AC31" i="4" s="1"/>
  <c r="AB32" i="4" s="1"/>
  <c r="AC32" i="4" s="1"/>
  <c r="AG3" i="4" s="1"/>
  <c r="AH3" i="4" s="1"/>
  <c r="AG4" i="4" s="1"/>
  <c r="AH4" i="4" s="1"/>
  <c r="AG5" i="4" s="1"/>
  <c r="AH5" i="4" s="1"/>
  <c r="AG6" i="4" s="1"/>
  <c r="H20" i="4"/>
  <c r="I20" i="4" s="1"/>
  <c r="H21" i="4" s="1"/>
  <c r="I21" i="4" s="1"/>
  <c r="H22" i="4" s="1"/>
  <c r="I22" i="4" s="1"/>
  <c r="H23" i="4" s="1"/>
  <c r="I23" i="4" s="1"/>
  <c r="H24" i="4" s="1"/>
  <c r="I24" i="4" s="1"/>
  <c r="H25" i="4" s="1"/>
  <c r="AV20" i="4"/>
  <c r="AW20" i="4" s="1"/>
  <c r="AV21" i="4" s="1"/>
  <c r="AW21" i="4" s="1"/>
  <c r="AV22" i="4" s="1"/>
  <c r="AW22" i="4" s="1"/>
  <c r="AV23" i="4" s="1"/>
  <c r="AW23" i="4" s="1"/>
  <c r="AV24" i="4" s="1"/>
  <c r="AW24" i="4" s="1"/>
  <c r="AV25" i="4" s="1"/>
  <c r="R19" i="4"/>
  <c r="S19" i="4" s="1"/>
  <c r="R20" i="4" s="1"/>
  <c r="S20" i="4" s="1"/>
  <c r="AB18" i="4"/>
  <c r="AC18" i="4" s="1"/>
  <c r="AB19" i="4" s="1"/>
  <c r="AV18" i="4"/>
  <c r="AW18" i="4" s="1"/>
  <c r="AL17" i="4"/>
  <c r="AM17" i="4" s="1"/>
  <c r="AL18" i="4" s="1"/>
  <c r="AM18" i="4" s="1"/>
  <c r="AL19" i="4" s="1"/>
  <c r="AM19" i="4" s="1"/>
  <c r="AL20" i="4" s="1"/>
  <c r="AL16" i="4"/>
  <c r="R16" i="4"/>
  <c r="S16" i="4" s="1"/>
  <c r="R17" i="4" s="1"/>
  <c r="S17" i="4" s="1"/>
  <c r="R18" i="4" s="1"/>
  <c r="C16" i="4"/>
  <c r="D16" i="4" s="1"/>
  <c r="C17" i="4" s="1"/>
  <c r="D17" i="4" s="1"/>
  <c r="C18" i="4" s="1"/>
  <c r="D18" i="4" s="1"/>
  <c r="C19" i="4" s="1"/>
  <c r="D19" i="4" s="1"/>
  <c r="C20" i="4" s="1"/>
  <c r="D20" i="4" s="1"/>
  <c r="C21" i="4" s="1"/>
  <c r="D21" i="4" s="1"/>
  <c r="C22" i="4" s="1"/>
  <c r="D22" i="4" s="1"/>
  <c r="C23" i="4" s="1"/>
  <c r="D23" i="4" s="1"/>
  <c r="C24" i="4" s="1"/>
  <c r="D24" i="4" s="1"/>
  <c r="C25" i="4" s="1"/>
  <c r="AV16" i="4"/>
  <c r="AW16" i="4" s="1"/>
  <c r="AL15" i="4"/>
  <c r="AB15" i="4"/>
  <c r="AC15" i="4" s="1"/>
  <c r="AB16" i="4" s="1"/>
  <c r="AC16" i="4" s="1"/>
  <c r="AB17" i="4" s="1"/>
  <c r="M15" i="4"/>
  <c r="N15" i="4" s="1"/>
  <c r="M16" i="4" s="1"/>
  <c r="N16" i="4" s="1"/>
  <c r="M17" i="4" s="1"/>
  <c r="N17" i="4" s="1"/>
  <c r="M18" i="4" s="1"/>
  <c r="N18" i="4" s="1"/>
  <c r="M19" i="4" s="1"/>
  <c r="N19" i="4" s="1"/>
  <c r="M20" i="4" s="1"/>
  <c r="AV15" i="4"/>
  <c r="AQ14" i="4"/>
  <c r="AR14" i="4" s="1"/>
  <c r="AQ15" i="4" s="1"/>
  <c r="AR15" i="4" s="1"/>
  <c r="AQ16" i="4" s="1"/>
  <c r="AR16" i="4" s="1"/>
  <c r="AQ17" i="4" s="1"/>
  <c r="AR17" i="4" s="1"/>
  <c r="AQ18" i="4" s="1"/>
  <c r="AR18" i="4" s="1"/>
  <c r="AQ19" i="4" s="1"/>
  <c r="AR19" i="4" s="1"/>
  <c r="AQ20" i="4" s="1"/>
  <c r="AL13" i="4"/>
  <c r="AM13" i="4" s="1"/>
  <c r="R13" i="4"/>
  <c r="S13" i="4" s="1"/>
  <c r="R14" i="4" s="1"/>
  <c r="S14" i="4" s="1"/>
  <c r="R15" i="4" s="1"/>
  <c r="AL12" i="4"/>
  <c r="H12" i="4"/>
  <c r="I12" i="4" s="1"/>
  <c r="H13" i="4" s="1"/>
  <c r="I13" i="4" s="1"/>
  <c r="H14" i="4" s="1"/>
  <c r="I14" i="4" s="1"/>
  <c r="H15" i="4" s="1"/>
  <c r="I15" i="4" s="1"/>
  <c r="H16" i="4" s="1"/>
  <c r="I16" i="4" s="1"/>
  <c r="H17" i="4" s="1"/>
  <c r="I17" i="4" s="1"/>
  <c r="H18" i="4" s="1"/>
  <c r="I18" i="4" s="1"/>
  <c r="H19" i="4" s="1"/>
  <c r="AV12" i="4"/>
  <c r="AW12" i="4" s="1"/>
  <c r="AV13" i="4" s="1"/>
  <c r="AW13" i="4" s="1"/>
  <c r="AV14" i="4" s="1"/>
  <c r="AV10" i="4"/>
  <c r="AL9" i="4"/>
  <c r="AM9" i="4" s="1"/>
  <c r="AL10" i="4" s="1"/>
  <c r="AM10" i="4" s="1"/>
  <c r="M9" i="4"/>
  <c r="N9" i="4" s="1"/>
  <c r="M10" i="4" s="1"/>
  <c r="N10" i="4" s="1"/>
  <c r="M11" i="4" s="1"/>
  <c r="N11" i="4" s="1"/>
  <c r="M12" i="4" s="1"/>
  <c r="N12" i="4" s="1"/>
  <c r="M13" i="4" s="1"/>
  <c r="N13" i="4" s="1"/>
  <c r="M14" i="4" s="1"/>
  <c r="AQ9" i="4"/>
  <c r="AR9" i="4" s="1"/>
  <c r="AQ10" i="4" s="1"/>
  <c r="AR10" i="4" s="1"/>
  <c r="AQ11" i="4" s="1"/>
  <c r="AR11" i="4" s="1"/>
  <c r="AQ12" i="4" s="1"/>
  <c r="AR12" i="4" s="1"/>
  <c r="AQ13" i="4" s="1"/>
  <c r="AV8" i="4"/>
  <c r="AW8" i="4" s="1"/>
  <c r="AV9" i="4" s="1"/>
  <c r="AG7" i="4"/>
  <c r="AH7" i="4" s="1"/>
  <c r="AG8" i="4" s="1"/>
  <c r="AH8" i="4" s="1"/>
  <c r="AG9" i="4" s="1"/>
  <c r="AH9" i="4" s="1"/>
  <c r="AG10" i="4" s="1"/>
  <c r="AH10" i="4" s="1"/>
  <c r="AG11" i="4" s="1"/>
  <c r="AH11" i="4" s="1"/>
  <c r="AG12" i="4" s="1"/>
  <c r="AH12" i="4" s="1"/>
  <c r="AG13" i="4" s="1"/>
  <c r="AH13" i="4" s="1"/>
  <c r="AG14" i="4" s="1"/>
  <c r="AH14" i="4" s="1"/>
  <c r="AG15" i="4" s="1"/>
  <c r="AH15" i="4" s="1"/>
  <c r="AG16" i="4" s="1"/>
  <c r="AH16" i="4" s="1"/>
  <c r="AG17" i="4" s="1"/>
  <c r="AH17" i="4" s="1"/>
  <c r="AG18" i="4" s="1"/>
  <c r="AH18" i="4" s="1"/>
  <c r="AG19" i="4" s="1"/>
  <c r="AC7" i="4"/>
  <c r="AB8" i="4" s="1"/>
  <c r="AC8" i="4" s="1"/>
  <c r="AB9" i="4" s="1"/>
  <c r="AC9" i="4" s="1"/>
  <c r="AB10" i="4" s="1"/>
  <c r="AC10" i="4" s="1"/>
  <c r="AB11" i="4" s="1"/>
  <c r="AC11" i="4" s="1"/>
  <c r="AB12" i="4" s="1"/>
  <c r="AC12" i="4" s="1"/>
  <c r="AB13" i="4" s="1"/>
  <c r="AC13" i="4" s="1"/>
  <c r="AB14" i="4" s="1"/>
  <c r="AV6" i="4"/>
  <c r="AW6" i="4" s="1"/>
  <c r="AL5" i="4"/>
  <c r="AM5" i="4" s="1"/>
  <c r="AL6" i="4" s="1"/>
  <c r="AM6" i="4" s="1"/>
  <c r="AL7" i="4" s="1"/>
  <c r="AM7" i="4" s="1"/>
  <c r="AV5" i="4"/>
  <c r="R4" i="4"/>
  <c r="S4" i="4" s="1"/>
  <c r="R5" i="4" s="1"/>
  <c r="S5" i="4" s="1"/>
  <c r="R6" i="4" s="1"/>
  <c r="S6" i="4" s="1"/>
  <c r="R7" i="4" s="1"/>
  <c r="S7" i="4" s="1"/>
  <c r="R8" i="4" s="1"/>
  <c r="S8" i="4" s="1"/>
  <c r="R9" i="4" s="1"/>
  <c r="S9" i="4" s="1"/>
  <c r="R10" i="4" s="1"/>
  <c r="S10" i="4" s="1"/>
  <c r="R11" i="4" s="1"/>
  <c r="S11" i="4" s="1"/>
  <c r="R12" i="4" s="1"/>
  <c r="AV4" i="4"/>
  <c r="H3" i="4"/>
  <c r="I3" i="4" s="1"/>
  <c r="H4" i="4" s="1"/>
  <c r="I4" i="4" s="1"/>
  <c r="H5" i="4" s="1"/>
  <c r="I5" i="4" s="1"/>
  <c r="H6" i="4" s="1"/>
  <c r="I6" i="4" s="1"/>
  <c r="H7" i="4" s="1"/>
  <c r="I7" i="4" s="1"/>
  <c r="H8" i="4" s="1"/>
  <c r="I8" i="4" s="1"/>
  <c r="H9" i="4" s="1"/>
  <c r="I9" i="4" s="1"/>
  <c r="H10" i="4" s="1"/>
  <c r="I10" i="4" s="1"/>
  <c r="H11" i="4" s="1"/>
  <c r="D3" i="4"/>
  <c r="C4" i="4" s="1"/>
  <c r="D4" i="4" s="1"/>
  <c r="C5" i="4" s="1"/>
  <c r="D5" i="4" s="1"/>
  <c r="C6" i="4" s="1"/>
  <c r="D6" i="4" s="1"/>
  <c r="C7" i="4" s="1"/>
  <c r="D7" i="4" s="1"/>
  <c r="C8" i="4" s="1"/>
  <c r="D8" i="4" s="1"/>
  <c r="C9" i="4" s="1"/>
  <c r="D9" i="4" s="1"/>
  <c r="C10" i="4" s="1"/>
  <c r="D10" i="4" s="1"/>
  <c r="C11" i="4" s="1"/>
  <c r="D11" i="4" s="1"/>
  <c r="C12" i="4" s="1"/>
  <c r="D12" i="4" s="1"/>
  <c r="C13" i="4" s="1"/>
  <c r="D13" i="4" s="1"/>
  <c r="C14" i="4" s="1"/>
  <c r="D14" i="4" s="1"/>
  <c r="C15" i="4" s="1"/>
  <c r="E72" i="6" l="1"/>
  <c r="F72" i="6" s="1"/>
  <c r="F41" i="6"/>
  <c r="AL29" i="4"/>
  <c r="AM29" i="4" s="1"/>
  <c r="AL30" i="4" l="1"/>
  <c r="AM30" i="4" l="1"/>
  <c r="AL31" i="4" s="1"/>
  <c r="AM31" i="4" s="1"/>
  <c r="AL32" i="4" s="1"/>
</calcChain>
</file>

<file path=xl/sharedStrings.xml><?xml version="1.0" encoding="utf-8"?>
<sst xmlns="http://schemas.openxmlformats.org/spreadsheetml/2006/main" count="3836" uniqueCount="1781">
  <si>
    <t>日期</t>
  </si>
  <si>
    <t>书卷</t>
  </si>
  <si>
    <t>章节</t>
  </si>
  <si>
    <t>已读</t>
  </si>
  <si>
    <t>得4</t>
  </si>
  <si>
    <t xml:space="preserve">√ </t>
  </si>
  <si>
    <t>俄1</t>
  </si>
  <si>
    <t>拿4</t>
  </si>
  <si>
    <t>弥7</t>
  </si>
  <si>
    <t>鸿3</t>
  </si>
  <si>
    <t>哈3</t>
  </si>
  <si>
    <t>番3该2</t>
  </si>
  <si>
    <t>玛4</t>
  </si>
  <si>
    <t>弗6</t>
  </si>
  <si>
    <t>加6</t>
  </si>
  <si>
    <t>腓4</t>
  </si>
  <si>
    <t>西4</t>
  </si>
  <si>
    <t>帖前5</t>
  </si>
  <si>
    <t>帖后3</t>
  </si>
  <si>
    <t>提前6</t>
  </si>
  <si>
    <t>提后4</t>
  </si>
  <si>
    <t>多3</t>
  </si>
  <si>
    <t>门1</t>
  </si>
  <si>
    <t>雅5</t>
  </si>
  <si>
    <t>彼前5</t>
  </si>
  <si>
    <t>彼后3</t>
  </si>
  <si>
    <t>约一5</t>
  </si>
  <si>
    <t>约二1</t>
  </si>
  <si>
    <t>犹1</t>
  </si>
  <si>
    <t>约三1</t>
  </si>
  <si>
    <t>民36</t>
  </si>
  <si>
    <t>珥3</t>
  </si>
  <si>
    <t>起</t>
  </si>
  <si>
    <t>止</t>
  </si>
  <si>
    <t>出40</t>
  </si>
  <si>
    <t>创50</t>
  </si>
  <si>
    <t>利27</t>
  </si>
  <si>
    <t>申34</t>
  </si>
  <si>
    <t>书24</t>
  </si>
  <si>
    <t>士21</t>
  </si>
  <si>
    <t>撒上31</t>
  </si>
  <si>
    <t>撒下24</t>
  </si>
  <si>
    <t>王上22</t>
  </si>
  <si>
    <t>王下25</t>
  </si>
  <si>
    <t>代上29</t>
  </si>
  <si>
    <t>代下36</t>
  </si>
  <si>
    <t>拉10</t>
  </si>
  <si>
    <t>尼13</t>
  </si>
  <si>
    <t>斯10</t>
  </si>
  <si>
    <t>伯42</t>
  </si>
  <si>
    <t>诗150</t>
  </si>
  <si>
    <t>箴31</t>
  </si>
  <si>
    <t>传12</t>
  </si>
  <si>
    <t>歌8</t>
  </si>
  <si>
    <t>赛66</t>
  </si>
  <si>
    <t>耶52</t>
  </si>
  <si>
    <t>哀5</t>
  </si>
  <si>
    <t>结48</t>
  </si>
  <si>
    <t>但12</t>
  </si>
  <si>
    <t>何14</t>
  </si>
  <si>
    <t>摩9</t>
  </si>
  <si>
    <t>亚14</t>
  </si>
  <si>
    <t>太28</t>
  </si>
  <si>
    <t>可16</t>
  </si>
  <si>
    <t>路24</t>
  </si>
  <si>
    <t>约21</t>
  </si>
  <si>
    <t>徒28</t>
  </si>
  <si>
    <t>罗16</t>
  </si>
  <si>
    <t>林前16</t>
  </si>
  <si>
    <t>林后13</t>
  </si>
  <si>
    <t>来13</t>
  </si>
  <si>
    <t>启22</t>
  </si>
  <si>
    <t>√</t>
  </si>
  <si>
    <t>创</t>
  </si>
  <si>
    <t>出</t>
  </si>
  <si>
    <t>利</t>
  </si>
  <si>
    <t>民</t>
  </si>
  <si>
    <t>申</t>
  </si>
  <si>
    <t>腓</t>
  </si>
  <si>
    <t>西</t>
  </si>
  <si>
    <t>帖前</t>
  </si>
  <si>
    <t>帖后</t>
  </si>
  <si>
    <t>提前</t>
  </si>
  <si>
    <t>提后</t>
  </si>
  <si>
    <t>多</t>
  </si>
  <si>
    <t>门</t>
  </si>
  <si>
    <t>来</t>
  </si>
  <si>
    <t>雅</t>
  </si>
  <si>
    <t>彼前</t>
  </si>
  <si>
    <t>彼后</t>
  </si>
  <si>
    <t>约一</t>
  </si>
  <si>
    <t>约二</t>
  </si>
  <si>
    <t>约三</t>
  </si>
  <si>
    <t>犹</t>
  </si>
  <si>
    <t>启</t>
  </si>
  <si>
    <t>番32</t>
  </si>
  <si>
    <t>该</t>
  </si>
  <si>
    <t>天数</t>
  </si>
  <si>
    <t>总</t>
  </si>
  <si>
    <t>小计：</t>
  </si>
  <si>
    <t>合计：</t>
  </si>
  <si>
    <t>分</t>
  </si>
  <si>
    <t>章</t>
  </si>
  <si>
    <t>节</t>
  </si>
  <si>
    <t>和合本拷贝</t>
  </si>
  <si>
    <t>astonished</t>
  </si>
  <si>
    <t>deserting</t>
  </si>
  <si>
    <t>pervert</t>
  </si>
  <si>
    <t>Evidently</t>
  </si>
  <si>
    <t>preach</t>
  </si>
  <si>
    <t xml:space="preserve"> Judaism</t>
  </si>
  <si>
    <t>intensely</t>
  </si>
  <si>
    <t>zealous</t>
  </si>
  <si>
    <t>womb</t>
  </si>
  <si>
    <t>reveal</t>
  </si>
  <si>
    <t>acquainted</t>
  </si>
  <si>
    <t>assure</t>
  </si>
  <si>
    <t>adj</t>
  </si>
  <si>
    <t>verb</t>
  </si>
  <si>
    <t>adv</t>
  </si>
  <si>
    <t>noun</t>
  </si>
  <si>
    <t>堕落者、性反常者</t>
  </si>
  <si>
    <t>传道、传教</t>
  </si>
  <si>
    <t>persecute</t>
  </si>
  <si>
    <t>（被？）迫害</t>
  </si>
  <si>
    <t>热心</t>
  </si>
  <si>
    <t>子宫、发源地</t>
  </si>
  <si>
    <t>谙练、有知识的</t>
  </si>
  <si>
    <t>保证、担保</t>
  </si>
  <si>
    <t>əˈstänəSHt</t>
  </si>
  <si>
    <t>dəˈzərt</t>
  </si>
  <si>
    <t>ˈevədəntlē</t>
  </si>
  <si>
    <t>inˈtenslē</t>
  </si>
  <si>
    <t>ˈpərsəˌkyo͞ot</t>
  </si>
  <si>
    <t>ˈzeləs</t>
  </si>
  <si>
    <t>wo͞om</t>
  </si>
  <si>
    <t>rəˈvēl</t>
  </si>
  <si>
    <t>əˈSHo͝or</t>
  </si>
  <si>
    <t>使惊讶</t>
  </si>
  <si>
    <t>离开</t>
  </si>
  <si>
    <t>曲解</t>
  </si>
  <si>
    <t>明显的、显然的</t>
  </si>
  <si>
    <t>非常</t>
  </si>
  <si>
    <t>展现、透露</t>
  </si>
  <si>
    <t>if something should happen</t>
  </si>
  <si>
    <t>get acquainted with</t>
  </si>
  <si>
    <t>了解/开始了解某人/事</t>
  </si>
  <si>
    <t>əˈkwintid</t>
  </si>
  <si>
    <t>Da'mascus</t>
  </si>
  <si>
    <t>Paul Opposes Cephas</t>
  </si>
  <si>
    <t>Then after fourteen years, I went up again to Jerusalem, this time with Barnabas. I took Titus along also.</t>
  </si>
  <si>
    <t xml:space="preserve">cilicia </t>
  </si>
  <si>
    <t>Sai'li sie</t>
  </si>
  <si>
    <t>Judea</t>
  </si>
  <si>
    <t>Ju'dea</t>
  </si>
  <si>
    <t>see·ree·uh</t>
  </si>
  <si>
    <t>Syria</t>
  </si>
  <si>
    <t>esteemed</t>
  </si>
  <si>
    <t>present</t>
  </si>
  <si>
    <t>vain</t>
  </si>
  <si>
    <t>veɪn</t>
  </si>
  <si>
    <t>徒劳的，徒然的</t>
  </si>
  <si>
    <t>v.</t>
  </si>
  <si>
    <t>介绍、描述</t>
  </si>
  <si>
    <t>尊敬的</t>
  </si>
  <si>
    <t>/əˈstēmd/</t>
  </si>
  <si>
    <t>compelled</t>
  </si>
  <si>
    <t>infiltrated</t>
  </si>
  <si>
    <t>/inˈfilˌtrāt,ˈinfəlˌtrāt/</t>
  </si>
  <si>
    <t>渗透</t>
  </si>
  <si>
    <t>to compel sb to do sth 强制某人做某事</t>
  </si>
  <si>
    <t>‘circumcised</t>
  </si>
  <si>
    <t>our rank</t>
  </si>
  <si>
    <t>我们这群人</t>
  </si>
  <si>
    <t>preserve</t>
  </si>
  <si>
    <t>维护、保护、防腐</t>
  </si>
  <si>
    <t>give in to sth or sb</t>
  </si>
  <si>
    <t>屈服于某事或某人</t>
  </si>
  <si>
    <t>entrusted</t>
  </si>
  <si>
    <t>委托</t>
  </si>
  <si>
    <t>pillar</t>
  </si>
  <si>
    <t>支柱</t>
  </si>
  <si>
    <t>opposed</t>
  </si>
  <si>
    <t>condemned</t>
  </si>
  <si>
    <t>draw back</t>
  </si>
  <si>
    <t>choose not to do something that one was expected to do</t>
  </si>
  <si>
    <t>谴责</t>
  </si>
  <si>
    <t>to be opposed to sth 反对某事</t>
  </si>
  <si>
    <t>astray</t>
  </si>
  <si>
    <t>to lead sb astray 将某人引入歧途</t>
  </si>
  <si>
    <t>假意</t>
  </si>
  <si>
    <t>customs</t>
  </si>
  <si>
    <t>传统、习惯</t>
  </si>
  <si>
    <t>in line with</t>
  </si>
  <si>
    <t>(according to) 与⋯一致</t>
  </si>
  <si>
    <t>hy‘pocrisy</t>
  </si>
  <si>
    <t>yet</t>
  </si>
  <si>
    <t>然而</t>
  </si>
  <si>
    <t>crucified</t>
  </si>
  <si>
    <t>钉在十字架上</t>
  </si>
  <si>
    <r>
      <t> </t>
    </r>
    <r>
      <rPr>
        <sz val="11"/>
        <color theme="1"/>
        <rFont val="Calibri"/>
        <family val="2"/>
        <scheme val="minor"/>
      </rPr>
      <t>['kruːsɪfaɪ]</t>
    </r>
  </si>
  <si>
    <t>Children of God</t>
  </si>
  <si>
    <t>You foolish Galatians! Who has bewitched you? Before your very eyes Jesus Christ was clearly portrayed as crucified. </t>
  </si>
  <si>
    <t>Hagar and Sarah</t>
  </si>
  <si>
    <t>It is for freedom that Christ has set us free. Stand firm, then, and do not let yourselves be burdened again by a yoke of slavery.</t>
  </si>
  <si>
    <t>Not Circumcision but the New Creation</t>
  </si>
  <si>
    <t>Brothers and sisters, if someone is caught in a sin, you who live by the Spirit should restore that person gently. But watch yourselves, or you also may be tempted. </t>
  </si>
  <si>
    <t>What I am saying is that as long as an heir is underage, he is no different from a slave, although he owns the whole estate.</t>
  </si>
  <si>
    <t xml:space="preserve"> 作使徒的保罗（不是由于人，也不是借着人，乃是借着耶稣基督，与叫他从死里复活的父神）， </t>
  </si>
  <si>
    <t> Paul, an apostle—sent not from men nor by a man, but by Jesus Christ and God the Father, who raised him from the dead</t>
  </si>
  <si>
    <t xml:space="preserve"> 弟兄们，我告诉你们，我素来所传的福音，不是出于人的意思， </t>
  </si>
  <si>
    <t> I want you to know, brothers and sisters, that the gospel I preached is not of human origin. </t>
  </si>
  <si>
    <t xml:space="preserve"> 后来矶法到了安提阿，因他有可责之处，我就当面抵挡他。 </t>
  </si>
  <si>
    <t> When Cephas came to Antioch, I opposed him to his face, because he stood condemned.</t>
  </si>
  <si>
    <t xml:space="preserve"> 无知的加拉太人哪，耶稣基督钉十字架，已经活画在你们眼前，谁又迷惑了你们呢？ </t>
  </si>
  <si>
    <t xml:space="preserve"> 没有一个人靠着律法在神面前称义，这是明显的，因为经上说：“义人必因信得生。” </t>
  </si>
  <si>
    <t>  Clearly no one who relies on the law is justified before God, because “the righteous will live by faith.”[f] </t>
  </si>
  <si>
    <t xml:space="preserve"> 我为你们害怕，惟恐我在你们身上是枉费了工夫。 </t>
  </si>
  <si>
    <t> I fear for you, that somehow I have wasted my efforts on you.</t>
  </si>
  <si>
    <t xml:space="preserve"> 基督释放了我们，叫我们得以自由，所以要站立得稳，不要再被奴仆的轭挟制。 </t>
  </si>
  <si>
    <t xml:space="preserve"> 弟兄们，我若仍旧传割礼，为甚么还受逼迫呢？若是这样，那十字架讨厌的地方就没有了。 </t>
  </si>
  <si>
    <t> Brothers and sisters, if I am still preaching circumcision, why am I still being persecuted? In that case the offense of the cross has been abolished. </t>
  </si>
  <si>
    <t xml:space="preserve"> 请看我亲手写给你们的字是何等的大呢！ </t>
  </si>
  <si>
    <t> See what large letters I use as I write to you with my own hand!</t>
  </si>
  <si>
    <t xml:space="preserve">和一切与我同在的众弟兄，写信给加拉太的各教会： </t>
  </si>
  <si>
    <t xml:space="preserve"> 奉神旨意，作基督耶稣使徒的保罗，写信给在以弗所的圣徒，就是在基督耶稣里有忠心的人： </t>
  </si>
  <si>
    <t xml:space="preserve"> 我们也在他里面得了基业，这原是那位随己意行做万事的，照着他旨意所预定的， </t>
  </si>
  <si>
    <t xml:space="preserve"> 所以你们应当记念，你们从前按肉体是外邦人，是称为没受割礼的，这名原是那些凭人手在肉身上称为受割礼之人所起的。 </t>
  </si>
  <si>
    <t xml:space="preserve"> 这是照神从万世以前，在我们主基督耶稣里所定的旨意。 </t>
  </si>
  <si>
    <t xml:space="preserve"> 他所赐的有使徒，有先知，有传福音的，有牧师和教师。 </t>
  </si>
  <si>
    <t xml:space="preserve"> 那暗昧无益的事，不要与人同行，倒要责备行这事的人。 </t>
  </si>
  <si>
    <t xml:space="preserve"> 要穿戴神所赐的全副军装，就能抵挡魔鬼的诡计。 </t>
  </si>
  <si>
    <t xml:space="preserve"> 要照所安排的，在日期满足的时候，使天上地上一切所有的，都在基督里面同归于一。 </t>
  </si>
  <si>
    <t xml:space="preserve"> 我们原是他的工作，在基督耶稣里造成的，为要叫我们行善，就是神所预备叫我们行的。 </t>
  </si>
  <si>
    <t xml:space="preserve"> 为要借着教会使天上执政的、掌权的，现在得知神百般的智慧。 </t>
  </si>
  <si>
    <t xml:space="preserve"> 那降下的，就是远升诸天之上要充满万有的。） </t>
  </si>
  <si>
    <t xml:space="preserve"> 总要察验何为主所喜悦的事。 </t>
  </si>
  <si>
    <t xml:space="preserve"> 我还有末了的话：你们要靠着主，倚赖他的大能大力，作刚强的人。 </t>
  </si>
  <si>
    <t xml:space="preserve"> 愿恩惠、平安从神我们的父和主耶稣基督归与你们！ </t>
  </si>
  <si>
    <t xml:space="preserve"> 叫他的荣耀，从我们这首先在基督里有盼望的人，可以得着称赞。 </t>
  </si>
  <si>
    <t xml:space="preserve"> 就是照他在基督身上所运行的大能大力，使他从死里复活，叫他在天上坐在自己的右边， </t>
  </si>
  <si>
    <t xml:space="preserve"> 远超过一切执政的、掌权的、有能的、主治的和一切有名的，不但是今世的，连来世的也都超过了。 </t>
  </si>
  <si>
    <t xml:space="preserve"> 又将万有服在他的脚下，使他为教会作万有之首。 </t>
  </si>
  <si>
    <t xml:space="preserve"> 你们死在过犯罪恶之中，他叫你们活过来。 </t>
  </si>
  <si>
    <t xml:space="preserve"> 那时，你们在其中行事为人，随从今世的风俗，顺服空中掌权者的首领，就是现今在悖逆之子心中运行的邪灵。 </t>
  </si>
  <si>
    <t xml:space="preserve"> 那时，你们与基督无关，在以色列国民以外，在所应许的诸约上是局外人，并且活在世上没有指望，没有神。 </t>
  </si>
  <si>
    <t xml:space="preserve"> 并且被建造在使徒和先知的根基上，有基督耶稣自己为房角石， </t>
  </si>
  <si>
    <t xml:space="preserve"> 各房靠他联络得合式，渐渐成为主的圣殿。 </t>
  </si>
  <si>
    <t xml:space="preserve"> 你们也靠他同被建造，成为神借着圣灵居住的所在。 </t>
  </si>
  <si>
    <t xml:space="preserve"> 谅必你们曾听见神赐恩给我，将关切你们的职分托付我， </t>
  </si>
  <si>
    <t xml:space="preserve"> 我们因信耶稣，就在他里面放胆无惧，笃信不疑地来到神面前。 </t>
  </si>
  <si>
    <t xml:space="preserve"> 神能照着运行在我们心里的大力，充充足足地成就一切，超过我们所求所想的。 </t>
  </si>
  <si>
    <t xml:space="preserve"> 但愿他在教会中，并在基督耶稣里，得着荣耀，直到世世代代，永永远远。阿们。 </t>
  </si>
  <si>
    <t xml:space="preserve"> 凡事谦虚、温柔、忍耐，用爱心互相宽容， </t>
  </si>
  <si>
    <t xml:space="preserve"> 为要成全圣徒，各尽其职，建立基督的身体， </t>
  </si>
  <si>
    <t xml:space="preserve"> 你们学了基督，却不是这样。 </t>
  </si>
  <si>
    <t xml:space="preserve"> 如果你们听过他的道，领了他的教，学了他的真理， </t>
  </si>
  <si>
    <t xml:space="preserve"> 就要脱去你们从前行为上的旧人，这旧人是因私欲的迷惑渐渐变坏的。 </t>
  </si>
  <si>
    <t xml:space="preserve"> 也要凭爱心行事，正如基督爱我们，为我们舍了自己，当作馨香的供物和祭物献与神。 </t>
  </si>
  <si>
    <t xml:space="preserve"> 因为他们暗中所行的，就是提起来也是可耻的。 </t>
  </si>
  <si>
    <t xml:space="preserve"> 凡事要奉我们主耶稣基督的名，常常感谢父神。 </t>
  </si>
  <si>
    <t xml:space="preserve"> 又当存敬畏基督的心，彼此顺服。 </t>
  </si>
  <si>
    <t xml:space="preserve"> 你们作妻子的，当顺服自己的丈夫，如同顺服主。 </t>
  </si>
  <si>
    <t xml:space="preserve"> 因我们并不是与属血气的争战，乃是与那些执政的、掌权的、管辖这幽暗世界的，以及天空属灵气的恶魔争战。 </t>
  </si>
  <si>
    <t xml:space="preserve"> （我为这福音的奥秘作了带锁链的使者）并使我照着当尽的本分放胆讲论。 </t>
  </si>
  <si>
    <t xml:space="preserve"> 今有所亲爱、忠心事奉主的兄弟推基古，他要把我的事情并我的景况如何全告诉你们，叫你们知道。 </t>
  </si>
  <si>
    <t xml:space="preserve"> 我特意打发他到你们那里去，好叫你们知道我们的光景，又叫他安慰你们的心。 </t>
  </si>
  <si>
    <t xml:space="preserve"> 愿颂赞归与我们主耶稣基督的父神！他在基督里曾赐给我们天上各样属灵的福气。 </t>
  </si>
  <si>
    <t xml:space="preserve"> 你们既听见真理的道，就是那叫你们得救的福音，也信了基督，既然信他，就受了所应许的圣灵为印记。 </t>
  </si>
  <si>
    <t xml:space="preserve"> 教会是他的身体，是那充满万有者所充满的。 </t>
  </si>
  <si>
    <t xml:space="preserve"> 我们从前也都在他们中间，放纵肉体的私欲，随着肉体和心中所喜好的去行，本为可怒之子，和别人一样。 </t>
  </si>
  <si>
    <t xml:space="preserve"> 你们从前远离神的人，如今却在基督耶稣里，靠着他的血，已经得亲近了。 </t>
  </si>
  <si>
    <t xml:space="preserve"> 因此，我保罗为你们外邦人作了基督耶稣被囚的，替你们祈祷。 </t>
  </si>
  <si>
    <t xml:space="preserve"> 用启示使我知道福音的奥秘，正如我以前略略写过的。 </t>
  </si>
  <si>
    <t xml:space="preserve"> 所以，我求你们不要因我为你们所受的患难丧胆，这原是你们的荣耀。 </t>
  </si>
  <si>
    <t xml:space="preserve"> 用和平彼此联络，竭力保守圣灵所赐合而为一的心。 </t>
  </si>
  <si>
    <t xml:space="preserve"> 直等到我们众人在真道上同归于一，认识神的儿子，得以长大成人，满有基督长成的身量， </t>
  </si>
  <si>
    <t xml:space="preserve"> 又要将你们的心志改换一新， </t>
  </si>
  <si>
    <t xml:space="preserve"> 不要叫神的圣灵担忧；你们原是受了他的印记，等候得赎的日子来到。 </t>
  </si>
  <si>
    <t xml:space="preserve"> 一切苦毒、恼恨、忿怒、嚷闹、毁谤，并一切的恶毒，都当从你们中间除掉。 </t>
  </si>
  <si>
    <t xml:space="preserve"> 并要以恩慈相待，存怜悯的心，彼此饶恕，正如神在基督里饶恕了你们一样。 </t>
  </si>
  <si>
    <t xml:space="preserve"> 至于淫乱并一切污秽，或是贪婪，在你们中间连提都不可，方合圣徒的体统。 </t>
  </si>
  <si>
    <t xml:space="preserve"> 凡事受了责备，就被光显明出来，因为一切能显明的就是光。 </t>
  </si>
  <si>
    <t xml:space="preserve"> 因为丈夫是妻子的头，如同基督是教会的头，他又是教会全体的救主。 </t>
  </si>
  <si>
    <t xml:space="preserve"> 因我们是他身上的肢体。 </t>
  </si>
  <si>
    <t xml:space="preserve"> 为这个缘故，人要离开父母，与妻子连合，二人成为一体。 </t>
  </si>
  <si>
    <t xml:space="preserve"> 这是极大的奥秘，但我是指着基督和教会说的。 </t>
  </si>
  <si>
    <t xml:space="preserve"> 然而你们各人都当爱妻子，如同爱自己一样；妻子也当敬重她的丈夫。 </t>
  </si>
  <si>
    <t xml:space="preserve"> 要孝敬父母，使你得福，在世长寿。这是第一条带应许的诫命。 </t>
  </si>
  <si>
    <t xml:space="preserve"> 所以，要拿起神所赐的全副军装，好在磨难的日子抵挡仇敌，并且成就了一切，还能站立得住。 </t>
  </si>
  <si>
    <t xml:space="preserve"> 愿平安﹑仁爱﹑信心，从父神和主耶稣基督，归与弟兄们。 </t>
  </si>
  <si>
    <t xml:space="preserve"> 就如神从创立世界以前，在基督里拣选了我们，使我们在他面前成为圣洁，无有瑕疵； </t>
  </si>
  <si>
    <t xml:space="preserve"> 这圣灵是我们得基业的凭据，直等到神之民被赎，使他的荣耀得着称赞。 </t>
  </si>
  <si>
    <t xml:space="preserve"> 然而神既有丰富的怜悯，因他爱我们的大爱， </t>
  </si>
  <si>
    <t xml:space="preserve"> 你们念了，就能晓得我深知基督的奥秘， </t>
  </si>
  <si>
    <t xml:space="preserve"> 因此，我在父面前屈膝， </t>
  </si>
  <si>
    <t xml:space="preserve"> 我为主被囚的劝你们：既然蒙召，行事为人就当与蒙的恩相称。 </t>
  </si>
  <si>
    <t xml:space="preserve"> 身体只有一个，圣灵只有一个，正如你们蒙召，同有一个指望。 </t>
  </si>
  <si>
    <t xml:space="preserve"> 使我们不再作小孩子，中了人的诡计和欺骗的法术，被一切异教之风摇动，飘来飘去，就随从各样的异端。 </t>
  </si>
  <si>
    <t xml:space="preserve"> 并且穿上新人，这新人是照着神的形像造的，有真理的仁义和圣洁。 </t>
  </si>
  <si>
    <t xml:space="preserve"> 淫词、妄语和戏笑的话都不相宜，总要说感谢的话。 </t>
  </si>
  <si>
    <t xml:space="preserve"> 所以主说：“你这睡着的人当醒过来，从死里复活，基督就要光照你了。” </t>
  </si>
  <si>
    <t xml:space="preserve"> 教会怎样顺服基督，妻子也要怎样凡事顺服丈夫。 </t>
  </si>
  <si>
    <t xml:space="preserve"> 你们作父亲的，不要惹儿女的气，只要照着主的教训和警戒养育他们。 </t>
  </si>
  <si>
    <t xml:space="preserve"> 所以要站稳了，用真理当作带子束腰，用公义当作护心镜遮胸， </t>
  </si>
  <si>
    <t> 并愿所有诚心爱我们主耶稣基督的人，都蒙恩惠。</t>
  </si>
  <si>
    <t xml:space="preserve"> 又因爱我们，就按着自己意旨所喜悦的，预定我们借着耶稣基督得儿子的名分， </t>
  </si>
  <si>
    <t xml:space="preserve"> 因此，我既听见你们信从主耶稣，亲爱众圣徒， </t>
  </si>
  <si>
    <t xml:space="preserve"> 当我们死在过犯中的时候，便叫我们与基督一同活过来（你们得救是本乎恩）。 </t>
  </si>
  <si>
    <t xml:space="preserve"> 而且以自己的身体废掉冤仇，就是那记在律法上的规条，为要将两下借着自己造成一个新人，如此便成就了和睦。 </t>
  </si>
  <si>
    <t xml:space="preserve"> 这奥秘在以前的世代没有叫人知道，像如今借着圣灵启示他的圣使徒和先知一样。 </t>
  </si>
  <si>
    <t xml:space="preserve"> （天上地上的各家，都是从他得名。） </t>
  </si>
  <si>
    <t xml:space="preserve"> 一主，一信，一洗， </t>
  </si>
  <si>
    <t xml:space="preserve"> 惟用爱心说诚实话，凡事长进，连于元首基督。 </t>
  </si>
  <si>
    <t xml:space="preserve"> 所以你们要弃绝谎言，各人与邻舍说实话，因为我们是互相为肢体。 </t>
  </si>
  <si>
    <t xml:space="preserve"> 所以你们该效法神，好象蒙慈爱的儿女一样。 </t>
  </si>
  <si>
    <t xml:space="preserve"> 因为你们确实地知道，无论是淫乱的，是污秽的，是有贪心的，在基督和神的国里都是无分的。有贪心的，就与拜偶像的一样。 </t>
  </si>
  <si>
    <t xml:space="preserve"> 你们要谨慎行事，不要像愚昧人，当像智慧人。 </t>
  </si>
  <si>
    <t xml:space="preserve"> 你们作丈夫的，要爱你们的妻子，正如基督爱教会，为教会舍己。 </t>
  </si>
  <si>
    <t xml:space="preserve"> 你们作仆人的，要惧怕战兢，用诚实的心听从你们肉身的主人，好象听从基督一般。 </t>
  </si>
  <si>
    <t xml:space="preserve"> 又用平安的福音当作预备走路的鞋穿在脚上。 </t>
  </si>
  <si>
    <t xml:space="preserve"> 使他荣耀的恩典得着称赞。这恩典是他在爱子里所赐给我们的。 </t>
  </si>
  <si>
    <t xml:space="preserve"> 就为你们不住地感谢神，祷告的时候，常提到你们， </t>
  </si>
  <si>
    <t xml:space="preserve"> 他又叫我们与基督耶稣一同复活，一同坐在天上， </t>
  </si>
  <si>
    <t xml:space="preserve"> 既在十字架上灭了冤仇，便藉这十字架使两下归为一体，与神和好了， </t>
  </si>
  <si>
    <t xml:space="preserve"> 这奥秘就是外邦人在基督耶稣里，借着福音，得以同为后嗣，同为一体，同蒙应许。 </t>
  </si>
  <si>
    <t xml:space="preserve"> 求他按着他丰盛的荣耀，借着他的灵，叫你们心里的力量刚强起来。 </t>
  </si>
  <si>
    <t xml:space="preserve"> 一神，就是众人的父，超乎众人之上，贯乎众人之中，也住在众人之内。 </t>
  </si>
  <si>
    <t xml:space="preserve"> 全身都靠他联络得合式，百节各按各职，照着各体的功用彼此相助，便叫身体渐渐增长，在爱中建立自己。 </t>
  </si>
  <si>
    <t xml:space="preserve"> 生气却不要犯罪，不可含怒到日落； </t>
  </si>
  <si>
    <t xml:space="preserve"> 不要被人虚浮的话欺哄，因这些事，神的忿怒必临到那悖逆之子。 </t>
  </si>
  <si>
    <t xml:space="preserve"> 要爱惜光阴，因为现今的世代邪恶。 </t>
  </si>
  <si>
    <t xml:space="preserve"> 要用水借着道把教会洗净，成为圣洁， </t>
  </si>
  <si>
    <t xml:space="preserve"> 你们作儿女的，要在主里听从父母，这是理所当然的。 </t>
  </si>
  <si>
    <t xml:space="preserve"> 不要只在眼前事奉，像是讨人喜欢的，要像基督的仆人，从心里遵行神的旨意， </t>
  </si>
  <si>
    <t xml:space="preserve"> 此外，又拿着信德当作藤牌，可以灭尽那恶者一切的火箭。 </t>
  </si>
  <si>
    <t xml:space="preserve"> 我们藉这爱子的血得蒙救赎，过犯得以赦免，乃是照他丰富的恩典。 </t>
  </si>
  <si>
    <t xml:space="preserve"> 求我们主耶稣基督的神，荣耀的父，将那赐人智慧和启示的灵赏给你们，使你们真知道他。 </t>
  </si>
  <si>
    <t xml:space="preserve"> 要将他极丰富的恩典，就是他在基督耶稣里向我们所施的恩慈，显明给后来的世代看。 </t>
  </si>
  <si>
    <t xml:space="preserve"> 并且来传和平的福音给你们远处的人，也给那近处的人。 </t>
  </si>
  <si>
    <t xml:space="preserve"> 我作了这福音的执事，是照神的恩赐，这恩赐是照他运行的大能赐给我的。 </t>
  </si>
  <si>
    <t xml:space="preserve"> 使基督因你们的信，住在你们心里，叫你们的爱心有根有基， </t>
  </si>
  <si>
    <t xml:space="preserve"> 我们各人蒙恩，都是照基督所量给各人的恩赐。 </t>
  </si>
  <si>
    <t xml:space="preserve"> 所以我说，且在主里确实地说，你们行事，不要再像外邦人存虚妄的心行事。 </t>
  </si>
  <si>
    <t xml:space="preserve"> 也不可给魔鬼留地步。 </t>
  </si>
  <si>
    <t xml:space="preserve"> 所以你们不要与他们同伙。 </t>
  </si>
  <si>
    <t xml:space="preserve"> 不要作胡涂人，要明白主的旨意如何。 </t>
  </si>
  <si>
    <t xml:space="preserve"> 可以献给自己，作个荣耀的教会，毫无玷污、皱纹等类的病，乃是圣洁没有瑕疵的。 </t>
  </si>
  <si>
    <t xml:space="preserve"> 甘心事奉，好象服事主，不像服事人。 </t>
  </si>
  <si>
    <t xml:space="preserve"> 并戴上救恩的头盔，拿着圣灵的宝剑，就是神的道。 </t>
  </si>
  <si>
    <t xml:space="preserve"> 这恩典是神用诸般智慧聪明，充充足足赏给我们的， </t>
  </si>
  <si>
    <t xml:space="preserve"> 并且照明你们心中的眼睛，使你们知道他的恩召有何等指望；他在圣徒中得的基业有何等丰盛的荣耀； </t>
  </si>
  <si>
    <t xml:space="preserve"> 你们得救是本乎恩，也因着信。这并不是出于自己，乃是神所赐的； </t>
  </si>
  <si>
    <t xml:space="preserve"> 因为我们两下借着他被一个圣灵所感，得以进到父面前。 </t>
  </si>
  <si>
    <t xml:space="preserve"> 我本来比众圣徒中最小的还小，然而他还赐我这恩典，叫我把基督那测不透的丰富传给外邦人。 </t>
  </si>
  <si>
    <t xml:space="preserve"> 能以和众圣徒一同明白基督的爱是何等长阔高深！ </t>
  </si>
  <si>
    <t xml:space="preserve"> 所以经上说：“他升上高天的时候，掳掠了仇敌，将各样的恩赐赏给人。” </t>
  </si>
  <si>
    <t xml:space="preserve"> 他们心地昏昧，与神所赐的生命隔绝了，都因自己无知，心里刚硬； </t>
  </si>
  <si>
    <t xml:space="preserve"> 从前偷窃的，不要再偷；总要劳力，亲手做正经事，就可有余，分给那缺少的人。 </t>
  </si>
  <si>
    <t xml:space="preserve"> 从前你们是暗昧的，但如今在主里面是光明的，行事为人就当像光明的子女。 </t>
  </si>
  <si>
    <t xml:space="preserve"> 不要醉酒，酒能使人放荡，乃要被圣灵充满。 </t>
  </si>
  <si>
    <t xml:space="preserve"> 丈夫也当照样爱妻子，如同爱自己的身子，爱妻子便是爱自己了。 </t>
  </si>
  <si>
    <t xml:space="preserve"> 因为晓得各人所行的善事，不论是为奴的、是自主的，都必按所行的，得主的赏赐。 </t>
  </si>
  <si>
    <t xml:space="preserve"> 靠着圣灵，随时多方祷告祈求，并要在此警醒不倦，为众圣徒祈求， </t>
  </si>
  <si>
    <t xml:space="preserve"> 都是照他自己所预定的美意，叫我们知道他旨意的奥秘， </t>
  </si>
  <si>
    <t xml:space="preserve"> 并知道他向我们这信的人所显的能力是何等浩大， </t>
  </si>
  <si>
    <t xml:space="preserve"> 也不是出于行为，免得有人自夸。 </t>
  </si>
  <si>
    <t xml:space="preserve"> 这样，你们不再作外人和客旅，是与圣徒同国，是神家里的人了。 </t>
  </si>
  <si>
    <t xml:space="preserve"> 又使众人都明白，这历代以来隐藏在创造万物之神里的奥秘，是如何安排的， </t>
  </si>
  <si>
    <t xml:space="preserve"> 并知道这爱是过于人所能测度的，便叫神一切所充满的，充满了你们。 </t>
  </si>
  <si>
    <t xml:space="preserve"> （既说升上，岂不是先降在地下吗？ </t>
  </si>
  <si>
    <t xml:space="preserve"> 良心既然丧尽，就放纵私欲，贪行种种的污秽。 </t>
  </si>
  <si>
    <t xml:space="preserve"> 污秽的言语，一句不可出口，只要随事说造就人的好话，叫听见的人得益处。 </t>
  </si>
  <si>
    <t xml:space="preserve"> 光明所结的果子就是一切良善、公义、诚实。 </t>
  </si>
  <si>
    <t xml:space="preserve"> 当用诗章、颂词、灵歌彼此对说，口唱心和地赞美主。 </t>
  </si>
  <si>
    <t xml:space="preserve"> 从来没有人恨恶自己的身子，总是保养顾惜，正像基督待教会一样， </t>
  </si>
  <si>
    <t xml:space="preserve"> 你们作主人的待仆人也是一理，不要威吓他们，因为知道他们和你们同有一位主在天上，他并不偏待人。 </t>
  </si>
  <si>
    <t xml:space="preserve"> 也为我祈求，使我得着口才，能以放胆开口讲明福音的奥秘， </t>
  </si>
  <si>
    <t>—  and all the brothers and sisters[a] with me, To the churches in Galatia:</t>
  </si>
  <si>
    <t xml:space="preserve"> 因为我不是从人领受的，也不是人教导我的，乃是从耶稣基督启示来的。 </t>
  </si>
  <si>
    <t> I did not receive it from any man, nor was I taught it; rather, I received it by revelation from Jesus Christ.</t>
  </si>
  <si>
    <t xml:space="preserve"> 以后我到了叙利亚和基利家境内。 </t>
  </si>
  <si>
    <t> Then I went to Syria and Cilicia. </t>
  </si>
  <si>
    <t xml:space="preserve"> 那时，犹太信基督的各教会都没有见过我的面， </t>
  </si>
  <si>
    <t> I was personally unknown to the churches of Judea that are in Christ. </t>
  </si>
  <si>
    <t xml:space="preserve"> 过了十四年，我同巴拿巴又上耶路撒冷去，并带着提多同去。 </t>
  </si>
  <si>
    <t xml:space="preserve"> 我是奉启示上去的，把我在外邦人中所传的福音对弟兄们陈说，却是背地里对那有名望之人说的，惟恐我现在或是从前徒然奔跑。 </t>
  </si>
  <si>
    <t>  I went in response to a revelation and, meeting privately with those esteemed as leaders, I presented to them the gospel that I preach among the Gentiles. I wanted to be sure I was not running and had not been running my race in vain. </t>
  </si>
  <si>
    <t xml:space="preserve"> 从雅各那里来的人未到以先，他和外邦人一同吃饭；及至他们来到，他因怕奉割礼的人，就退去与外邦人隔开了。 </t>
  </si>
  <si>
    <t>  For before certain men came from James, he used to eat with the Gentiles. But when they arrived, he began to draw back and separate himself from the Gentiles because he was afraid of those who belonged to the circumcision group.</t>
  </si>
  <si>
    <t xml:space="preserve"> 我不废掉神的恩；义若是借着律法得的，基督就是徒然死了。 </t>
  </si>
  <si>
    <t> I do not set aside the grace of God, for if righteousness could be gained through the law, Christ died for nothing!”[e]</t>
  </si>
  <si>
    <t xml:space="preserve"> 我只要问你们这一件：你们受了圣灵，是因行律法呢？是因听信福音呢？ </t>
  </si>
  <si>
    <t> I would like to learn just one thing from you: Did you receive the Spirit by the works of the law, or by believing what you heard? </t>
  </si>
  <si>
    <t xml:space="preserve"> 律法原不本乎信，只说：“行这些事的，就必因此活着。” </t>
  </si>
  <si>
    <t> The law is not based on faith; on the contrary, it says, “The person who does these things will live by them.”[g] </t>
  </si>
  <si>
    <t xml:space="preserve"> 这样，律法是与神的应许反对吗？断乎不是！若曾传一个能叫人得生的律法，义就诚然本乎律法了。 </t>
  </si>
  <si>
    <t> Is the law, therefore, opposed to the promises of God? Absolutely not! For if a law had been given that could impart life, then righteousness would certainly have come by the law. </t>
  </si>
  <si>
    <t xml:space="preserve"> 但圣经把众人都圈在罪里，使所应许的福因信耶稣基督归给那信的人。 </t>
  </si>
  <si>
    <t> But Scripture has locked up everything under the control of sin, so that what was promised, being given through faith in Jesus Christ, might be given to those who believe.</t>
  </si>
  <si>
    <t xml:space="preserve"> 乃在师傅和管家的手下，直等他父亲预定的时候来到。 </t>
  </si>
  <si>
    <t>  The heir is subject to guardians and trustees until the time set by his father.</t>
  </si>
  <si>
    <t xml:space="preserve"> 弟兄们，我劝你们要像我一样，因为我也像你们一样，你们一点没有亏负我。 </t>
  </si>
  <si>
    <t> I plead with you, brothers and sisters, become like me, for I became like you. You did me no wrong. </t>
  </si>
  <si>
    <t xml:space="preserve"> 你们这愿意在律法以下的人，请告诉我，你们岂没有听见律法吗？ </t>
  </si>
  <si>
    <t> Tell me, you who want to be under the law, are you not aware of what the law says? </t>
  </si>
  <si>
    <t xml:space="preserve"> 因为律法上记着，亚伯拉罕有两个儿子，一个是使女生的，一个是自主之妇人生的。 </t>
  </si>
  <si>
    <t> For it is written that Abraham had two sons, one by the slave woman and the other by the free woman. </t>
  </si>
  <si>
    <t xml:space="preserve"> 我保罗告诉你们：若受割礼，基督就与你们无益了。 </t>
  </si>
  <si>
    <t> Mark my words! I, Paul, tell you that if you let yourselves be circumcised, Christ will be of no value to you at all. </t>
  </si>
  <si>
    <t xml:space="preserve"> 恨不得那搅乱你们的人，把自己割绝了。 </t>
  </si>
  <si>
    <t> As for those agitators, I wish they would go the whole way and emasculate themselves!</t>
  </si>
  <si>
    <t xml:space="preserve"> 嫉妒、醉酒、荒宴等类。我从前告诉你们，现在又告诉你们，行这样事的人必不能承受神的国。 </t>
  </si>
  <si>
    <t> and envy; drunkenness, orgies, and the like. I warn you, as I did before, that those who live like this will not inherit the kingdom of God.</t>
  </si>
  <si>
    <t xml:space="preserve"> 圣灵所结的果子，就是仁爱、喜乐、和平、忍耐、恩慈、良善、信实、 </t>
  </si>
  <si>
    <t> But the fruit of the Spirit is love, joy, peace, forbearance, kindness, goodness, faithfulness, </t>
  </si>
  <si>
    <t xml:space="preserve"> 你们各人的重担要互相担当，如此，就完全了基督的律法。 </t>
  </si>
  <si>
    <t> Carry each other’s burdens, and in this way you will fulfill the law of Christ. </t>
  </si>
  <si>
    <t xml:space="preserve"> 凡希图外貌体面的人，都勉强你们受割礼，无非是怕自己为基督的十字架受逼迫。 </t>
  </si>
  <si>
    <t> Those who want to impress people by means of the flesh are trying to compel you to be circumcised. The only reason they do this is to avoid being persecuted for the cross of Christ.</t>
  </si>
  <si>
    <t xml:space="preserve"> 愿恩惠、平安从父神与我们的主耶稣基督归与你们。 </t>
  </si>
  <si>
    <t> Grace and peace to you from God our Father and the Lord Jesus Christ,</t>
  </si>
  <si>
    <t xml:space="preserve"> 你们听见我从前在犹太教中所行的事，怎样极力逼迫、残害神的教会； </t>
  </si>
  <si>
    <t> For you have heard of my previous way of life in Judaism, how intensely I persecuted the church of God and tried to destroy it. </t>
  </si>
  <si>
    <t xml:space="preserve"> 不过听说那从前逼迫我们的，现在传扬他原先所残害的真道。 </t>
  </si>
  <si>
    <t> They only heard the report: “The man who formerly persecuted us is now preaching the faith he once tried to destroy.” </t>
  </si>
  <si>
    <t xml:space="preserve"> 但与我同去的提多虽是希腊人，也没有勉强他受割礼， </t>
  </si>
  <si>
    <t> Yet not even Titus, who was with me, was compelled to be circumcised, even though he was a Greek. </t>
  </si>
  <si>
    <t xml:space="preserve"> 其余的犹太人也都随着他装假，甚至连巴拿巴也随伙装假。 </t>
  </si>
  <si>
    <t>  The other Jews joined him in his hypocrisy, so that by their hypocrisy even Barnabas was led astray.</t>
  </si>
  <si>
    <t xml:space="preserve"> 你们既靠圣灵入门，如今还靠肉身成全吗？你们是这样的无知吗？ </t>
  </si>
  <si>
    <t> Are you so foolish? After beginning by means of the Spirit, are you now trying to finish by means of the flesh?[a] </t>
  </si>
  <si>
    <t xml:space="preserve"> 基督既为我们受了咒诅，就赎出我们脱离律法的咒诅，因为经上记着：“凡挂在木头上都是被咒诅的。” </t>
  </si>
  <si>
    <t> Christ redeemed us from the curse of the law by becoming a curse for us, for it is written: “Cursed is everyone who is hung on a pole.”[h] </t>
  </si>
  <si>
    <t xml:space="preserve"> 但这因信得救的理还未来以先，我们被看守在律法之下，直圈到那将来的真道显明出来。 </t>
  </si>
  <si>
    <t> Before the coming of this faith,[j] we were held in custody under the law, locked up until the faith that was to come would be revealed. </t>
  </si>
  <si>
    <t xml:space="preserve"> 我们为孩童的时候，受管于世俗小学之下，也是如此。 </t>
  </si>
  <si>
    <t>  So also, when we were underage, we were in slavery under the elemental spiritual forces[a] of the world.</t>
  </si>
  <si>
    <t xml:space="preserve"> 你们知道，我头一次传福音给你们，是因为身体有疾病。 </t>
  </si>
  <si>
    <t> As you know, it was because of an illness that I first preached the gospel to you, </t>
  </si>
  <si>
    <t xml:space="preserve"> 然而那使女所生的，是按着血气生的；那自主之妇人所生的，是凭着应许生的。 </t>
  </si>
  <si>
    <t> His son by the slave woman was born according to the flesh, but his son by the free woman was born as the result of a divine promise.</t>
  </si>
  <si>
    <t xml:space="preserve"> 弟兄们，这样看来，我们不是使女的儿女，乃是自主妇人的儿女了。 </t>
  </si>
  <si>
    <t> Therefore, brothers and sisters, we are not children of the slave woman, but of the free woman.</t>
  </si>
  <si>
    <t xml:space="preserve"> 我再指着凡受割礼的人确实地说，他是欠着行全律法的债。 </t>
  </si>
  <si>
    <t> Again I declare to every man who lets himself be circumcised that he is obligated to obey the whole law. </t>
  </si>
  <si>
    <t xml:space="preserve"> 弟兄们，你们蒙召是要得自由，只是不可将你们的自由当作放纵情欲的机会，总要用爱心互相服事。 </t>
  </si>
  <si>
    <t> You, my brothers and sisters, were called to be free. But do not use your freedom to indulge the flesh[a]; rather, serve one another humbly in love. </t>
  </si>
  <si>
    <t xml:space="preserve"> 温柔、节制。这样的事，没有律法禁止。 </t>
  </si>
  <si>
    <t> gentleness and self-control. Against such things there is no law. </t>
  </si>
  <si>
    <t xml:space="preserve"> 人若无有，自己还以为有，就是自欺了。 </t>
  </si>
  <si>
    <t> If anyone thinks they are something when they are not, they deceive themselves. </t>
  </si>
  <si>
    <t xml:space="preserve"> 他们那些受割礼的，连自己也不守律法。他们愿意你们受割礼，不过要借着你们的肉体夸口。 </t>
  </si>
  <si>
    <t>  Not even those who are circumcised keep the law, yet they want you to be circumcised that they may boast about your circumcision in the flesh. </t>
  </si>
  <si>
    <t xml:space="preserve"> 基督照我们父神的旨意为我们的罪舍己，要救我们脱离这罪恶的世代。 </t>
  </si>
  <si>
    <t>  who gave himself for our sins to rescue us from the present evil age, according to the will of our God and Father, </t>
  </si>
  <si>
    <t xml:space="preserve"> 我又在犹太教中，比我本国许多同岁的人更有长进，为我祖宗的遗传更加热心。 </t>
  </si>
  <si>
    <t> I was advancing in Judaism beyond many of my own age among my people and was extremely zealous for the traditions of my fathers.</t>
  </si>
  <si>
    <t xml:space="preserve"> 他们就为我的缘故，归荣耀给神。 </t>
  </si>
  <si>
    <t> And they praised God because of me.</t>
  </si>
  <si>
    <t xml:space="preserve"> 因为有偷着引进来的假弟兄，私下窥探我们在基督耶稣里的自由，要叫我们作奴仆。 </t>
  </si>
  <si>
    <t> This matter arose because some false believers had infiltrated our ranks to spy on the freedom we have in Christ Jesus and to make us slaves. </t>
  </si>
  <si>
    <t xml:space="preserve"> 但我一看见他们行得不正，与福音的真理不合，就在众人面前对矶法说：“你既是犹太人，若随外邦人行事，不随犹太人行事，怎么还勉强外邦人随犹太人呢？” </t>
  </si>
  <si>
    <t> When I saw that they were not acting in line with the truth of the gospel, I said to Cephas in front of them all, “You are a Jew, yet you live like a Gentile and not like a Jew. How is it, then, that you force Gentiles to follow Jewish customs?</t>
  </si>
  <si>
    <t xml:space="preserve"> 你们受苦如此之多，都是徒然的吗？难道果真是徒然的吗？ </t>
  </si>
  <si>
    <t> Have you experienced[b] so much in vain—if it really was in vain?</t>
  </si>
  <si>
    <t xml:space="preserve"> 这便叫亚伯拉罕的福，因基督耶稣可以临到外邦人，使我们因信得着所应许的圣灵。 </t>
  </si>
  <si>
    <t> He redeemed us in order that the blessing given to Abraham might come to the Gentiles through Christ Jesus, so that by faith we might receive the promise of the Spirit.</t>
  </si>
  <si>
    <t xml:space="preserve"> 这样，律法是我们训蒙的师傅，引我们到基督那里，使我们因信称义。 </t>
  </si>
  <si>
    <t> So the law was our guardian until Christ came that we might be justified by faith. </t>
  </si>
  <si>
    <t xml:space="preserve"> 我说那承受产业的，虽然是全业的主人，但为孩童的时候，却与奴仆毫无分别， </t>
  </si>
  <si>
    <t xml:space="preserve"> 及至时候满足，神就差遣他的儿子，为女子所生，且生在律法以下， </t>
  </si>
  <si>
    <t>  But when the set time had fully come, God sent his Son, born of a woman, born under the law,</t>
  </si>
  <si>
    <t xml:space="preserve"> 你们为我身体的缘故受试炼，没有轻看我，也没有厌弃我，反倒接待我，如同神的使者，如同基督耶稣。 </t>
  </si>
  <si>
    <t> and even though my illness was a trial to you, you did not treat me with contempt or scorn. Instead, you welcomed me as if I were an angel of God, as if I were Christ Jesus himself. </t>
  </si>
  <si>
    <t xml:space="preserve"> 这都是比方，那两个妇人就是两约。一约是出于西奈山，生子为奴，乃是夏甲。 </t>
  </si>
  <si>
    <t> These things are being taken figuratively: The women represent two covenants. One covenant is from Mount Sinai and bears children who are to be slaves: This is Hagar. </t>
  </si>
  <si>
    <t xml:space="preserve"> 你们这要靠律法称义的，是与基督隔绝，从恩典中坠落了。 </t>
  </si>
  <si>
    <t> You who are trying to be justified by the law have been alienated from Christ; you have fallen away from grace. </t>
  </si>
  <si>
    <t xml:space="preserve"> 因为全律法都包在“爱人如己”这一句话之内了。 </t>
  </si>
  <si>
    <t> For the entire law is fulfilled in keeping this one command: “Love your neighbor as yourself.”[b] </t>
  </si>
  <si>
    <t xml:space="preserve"> 凡属基督耶稣的人，是已经把肉体连肉体的邪情私欲同钉在十字架上了。 </t>
  </si>
  <si>
    <t> Those who belong to Christ Jesus have crucified the flesh with its passions and desires. </t>
  </si>
  <si>
    <t xml:space="preserve"> 各人应当察验自己的行为。这样，他所夸的就专在自己，不在别人了， </t>
  </si>
  <si>
    <t> Each one should test their own actions. Then they can take pride in themselves alone, without comparing themselves to someone else,</t>
  </si>
  <si>
    <t xml:space="preserve"> 但我断不以别的夸口，只夸我们主耶稣基督的十字架。因这十字架，就我而论，世界已经钉在十字架上；就世界而论，我已经钉在十字架上。 </t>
  </si>
  <si>
    <t> May I never boast except in the cross of our Lord Jesus Christ, through which[a] the world has been crucified to me, and I to the world. </t>
  </si>
  <si>
    <t xml:space="preserve"> 但愿荣耀归于神，直到永永远远。阿们！ </t>
  </si>
  <si>
    <t> to whom be glory for ever and ever. Amen.</t>
  </si>
  <si>
    <t xml:space="preserve"> 然而那把我从母腹里分别出来、又施恩召我的神， </t>
  </si>
  <si>
    <t> But when God, who set me apart from my mother’s womb and called me by his grace, was pleased </t>
  </si>
  <si>
    <t xml:space="preserve"> 我们就是一刻的工夫也没有容让顺服他们，为要叫福音的真理仍存在你们中间。 </t>
  </si>
  <si>
    <t> We did not give in to them for a moment, so that the truth of the gospel might be preserved for you.</t>
  </si>
  <si>
    <t xml:space="preserve"> 我们这生来的犹太人，不是外邦的罪人， </t>
  </si>
  <si>
    <t> “We who are Jews by birth and not sinful Gentiles </t>
  </si>
  <si>
    <t xml:space="preserve"> 那赐给你们圣灵，又在你们中间行异能的，是因你们行律法呢？是因你们听信福音呢？ </t>
  </si>
  <si>
    <t>  So again I ask, does God give you his Spirit and work miracles among you by the works of the law, or by your believing what you heard?</t>
  </si>
  <si>
    <t xml:space="preserve"> 弟兄们，我且照着人的常话说：虽然是人的文约，若已经立定了，就没有能废弃或加增的。 </t>
  </si>
  <si>
    <t> Brothers and sisters, let me take an example from everyday life. Just as no one can set aside or add to a human covenant that has been duly established, so it is in this case. </t>
  </si>
  <si>
    <t xml:space="preserve"> 但这因信得救的理既然来到，我们从此就不在师傅的手下了。 </t>
  </si>
  <si>
    <t> Now that this faith has come, we are no longer under a guardian.</t>
  </si>
  <si>
    <t xml:space="preserve"> 要把律法以下的人赎出来，叫我们得着儿子的名分。 </t>
  </si>
  <si>
    <t>  to redeem those under the law, that we might receive adoption to sonship.[b] </t>
  </si>
  <si>
    <t xml:space="preserve"> 你们当日所夸的福气在哪里呢？那时，你们若能行，就是把自己的眼睛剜出来给我，也都情愿。这是我可以给你们作见证的！ </t>
  </si>
  <si>
    <t> Where, then, is your blessing of me now? I can testify that, if you could have done so, you would have torn out your eyes and given them to me. </t>
  </si>
  <si>
    <t xml:space="preserve"> 这夏甲二字是指着阿拉伯的西奈山，与现在的耶路撒冷同类，因耶路撒冷和她的儿都是为奴的。 </t>
  </si>
  <si>
    <t> Now Hagar stands for Mount Sinai in Arabia and corresponds to the present city of Jerusalem, because she is in slavery with her children. </t>
  </si>
  <si>
    <t xml:space="preserve"> 我们靠着圣灵，凭着信心，等候所盼望的义。 </t>
  </si>
  <si>
    <t> For through the Spirit we eagerly await by faith the righteousness for which we hope. </t>
  </si>
  <si>
    <t xml:space="preserve"> 你们要谨慎，若相咬相吞，只怕要彼此消灭了。 </t>
  </si>
  <si>
    <t> If you bite and devour each other, watch out or you will be destroyed by each other.</t>
  </si>
  <si>
    <t xml:space="preserve"> 我们若是靠圣灵得生，就当靠圣灵行事。 </t>
  </si>
  <si>
    <t> Since we live by the Spirit, let us keep in step with the Spirit. </t>
  </si>
  <si>
    <t xml:space="preserve"> 因为各人必担当自己的担子。 </t>
  </si>
  <si>
    <t>  for each one should carry their own load. </t>
  </si>
  <si>
    <t xml:space="preserve"> 受割礼不受割礼都无关紧要，要紧的就是作新造的人。 </t>
  </si>
  <si>
    <t> Neither circumcision nor uncircumcision means anything; what counts is the new creation. </t>
  </si>
  <si>
    <t xml:space="preserve"> 我希奇你们这么快离开那借着基督之恩召你们的，去从别的福音。 </t>
  </si>
  <si>
    <t> I am astonished that you are so quickly deserting the one who called you to live in the grace of Christ and are turning to a different gospel— </t>
  </si>
  <si>
    <t xml:space="preserve"> 既然乐意将他儿子启示在我心里，叫我把他传在外邦人中，我就没有与属血气的人商量， </t>
  </si>
  <si>
    <t>  to reveal his Son in me so that I might preach him among the Gentiles, my immediate response was not to consult any human being. </t>
  </si>
  <si>
    <t xml:space="preserve"> 至于那些有名望的，不论他是何等人，都与我无干。神不以外貌取人。那些有名望的，并没有加增我甚么， </t>
  </si>
  <si>
    <t> As for those who were held in high esteem—whatever they were makes no difference to me; God does not show favoritism—they added nothing to my message.</t>
  </si>
  <si>
    <t xml:space="preserve"> 既知道人称义不是因行律法，乃是因信耶稣基督，连我们也信了基督耶稣，使我们因信基督称义，不因行律法称义，因为凡有血气的，没有一人因行律法称义。 </t>
  </si>
  <si>
    <t> know that a person is not justified by the works of the law, but by faith in Jesus Christ. So we, too, have put our faith in Christ Jesus that we may be justified by faith in[d] Christ and not by the works of the law, because by the works of the law no one will be justified.</t>
  </si>
  <si>
    <t xml:space="preserve"> 正如“亚伯拉罕信神，这就算为他的义”。 </t>
  </si>
  <si>
    <t>  So also Abraham “believed God, and it was credited to him as righteousness.”[c]</t>
  </si>
  <si>
    <t xml:space="preserve"> 所应许的原是向亚伯拉罕和他子孙说的；神并不是说“众子孙”，指着许多人，乃是说“你那一个子孙”，指着一个人，就是基督。 </t>
  </si>
  <si>
    <t> The promises were spoken to Abraham and to his seed. Scripture does not say “and to seeds,” meaning many people, but “and to your seed,”[i] meaning one person, who is Christ. </t>
  </si>
  <si>
    <t xml:space="preserve"> 所以，你们因信基督耶稣，都是神的儿子。 </t>
  </si>
  <si>
    <t xml:space="preserve"> 你们既为儿子，神就差他儿子的灵进入你们的心，呼叫：“阿爸，父！” </t>
  </si>
  <si>
    <t> Because you are his sons, God sent the Spirit of his Son into our hearts, the Spirit who calls out, “Abba,[c] Father.” </t>
  </si>
  <si>
    <t xml:space="preserve"> 如今，我将真理告诉你们，就成了你们的仇敌吗？ </t>
  </si>
  <si>
    <t> Have I now become your enemy by telling you the truth?</t>
  </si>
  <si>
    <t xml:space="preserve"> 但那在上的耶路撒冷是自主的，她是我们的母。 </t>
  </si>
  <si>
    <t> But the Jerusalem that is above is free, and she is our mother. </t>
  </si>
  <si>
    <t xml:space="preserve"> 原来在基督耶稣里，受割礼不受割礼全无功效；惟独使人生发仁爱的信心才有功效。 </t>
  </si>
  <si>
    <t> For in Christ Jesus neither circumcision nor uncircumcision has any value. The only thing that counts is faith expressing itself through love.</t>
  </si>
  <si>
    <t xml:space="preserve"> 我说：你们当顺着圣灵而行，就不放纵肉体的情欲了。 </t>
  </si>
  <si>
    <t> So I say, walk by the Spirit, and you will not gratify the desires of the flesh. </t>
  </si>
  <si>
    <t xml:space="preserve"> 不要贪图虚名，彼此惹气，互相嫉妒。 </t>
  </si>
  <si>
    <t> Let us not become conceited, provoking and envying each other.</t>
  </si>
  <si>
    <t xml:space="preserve"> 弟兄们，若有人偶然被过犯所胜，你们属灵的人，就当用温柔的心把他挽回过来；又当自己小心，恐怕也被引诱。 </t>
  </si>
  <si>
    <t xml:space="preserve"> 在道理上受教的，当把一切需用的供给施教的人。 </t>
  </si>
  <si>
    <t> Nevertheless, the one who receives instruction in the word should share all good things with their instructor.</t>
  </si>
  <si>
    <t xml:space="preserve"> 凡照此理而行的，愿平安、怜悯加给他们和神的以色列民。 </t>
  </si>
  <si>
    <t> Peace and mercy to all who follow this rule—to[b] the Israel of God.</t>
  </si>
  <si>
    <t xml:space="preserve"> 那并不是福音，不过有些人搅扰你们，要把基督的福音更改了。 </t>
  </si>
  <si>
    <t> which is really no gospel at all. Evidently some people are throwing you into confusion and are trying to pervert the gospel of Christ.</t>
  </si>
  <si>
    <t xml:space="preserve"> 也没有上耶路撒冷去见那些比我先作使徒的，惟独往阿拉伯去，后又回到大马士革。 </t>
  </si>
  <si>
    <t> I did not go up to Jerusalem to see those who were apostles before I was, but I went into Arabia. Later I returned to Damascus.</t>
  </si>
  <si>
    <t xml:space="preserve"> 反倒看见了主托我传福音给那未受割礼的人，正如托彼得传福音给那受割礼的人。 </t>
  </si>
  <si>
    <t>  On the contrary, they recognized that I had been entrusted with the task of preaching the gospel to the uncircumcised,[a] just as Peter had been to the circumcised.[b] </t>
  </si>
  <si>
    <t xml:space="preserve"> 我们若求在基督里称义，却仍旧是罪人，难道基督是叫人犯罪的吗？断乎不是！ </t>
  </si>
  <si>
    <t> “But if, in seeking to be justified in Christ, we Jews find ourselves also among the sinners, doesn’t that mean that Christ promotes sin? Absolutely not!</t>
  </si>
  <si>
    <t xml:space="preserve"> 所以你们要知道，那以信为本的人，就是亚伯拉罕的子孙。 </t>
  </si>
  <si>
    <t> Understand, then, that those who have faith are children of Abraham. </t>
  </si>
  <si>
    <t xml:space="preserve"> 我是这么说：神预先所立的约，不能被那四百三十年以后的律法废掉，叫应许归于虚空。 </t>
  </si>
  <si>
    <t xml:space="preserve"> 你们受洗归入基督的，都是披戴基督了。 </t>
  </si>
  <si>
    <t> for all of you who were baptized into Christ have clothed yourselves with Christ. </t>
  </si>
  <si>
    <t xml:space="preserve"> 可见，从此以后，你不是奴仆，乃是儿子了。既是儿子，就靠着神为后嗣。 </t>
  </si>
  <si>
    <t> So you are no longer a slave, but God’s child; and since you are his child, God has made you also an heir.</t>
  </si>
  <si>
    <t xml:space="preserve"> 那些人热心待你们，却不是好意，是要离间你们，叫你们热心待他们。 </t>
  </si>
  <si>
    <t> Those people are zealous to win you over, but for no good. What they want is to alienate you from us, so that you may have zeal for them. </t>
  </si>
  <si>
    <t xml:space="preserve"> 因为经上记着：“不怀孕、不生养的，你要欢乐；未曾经过产难的，你要高声欢呼，因为没有丈夫的，比有丈夫的儿女更多。” </t>
  </si>
  <si>
    <t> For it is written:“Be glad, barren woman, you who never bore a child; shout for joy and cry aloud, you who were never in labor; because more are the children of the desolate woman than of her who has a husband.”[e]</t>
  </si>
  <si>
    <t xml:space="preserve"> 你们向来跑得好，有谁拦阻你们，叫你们不顺从真理呢？ </t>
  </si>
  <si>
    <t> You were running a good race. Who cut in on you to keep you from obeying the truth? </t>
  </si>
  <si>
    <t xml:space="preserve"> 因为情欲和圣灵相争，圣灵和情欲相争，这两个是彼此相敌，使你们不能做所愿意的。 </t>
  </si>
  <si>
    <t> For the flesh desires what is contrary to the Spirit, and the Spirit what is contrary to the flesh. They are in conflict with each other, so that you are not to do whatever[c] you want. </t>
  </si>
  <si>
    <t xml:space="preserve"> 不要自欺，神是轻慢不得的。人种的是甚么，收的也是甚么。 </t>
  </si>
  <si>
    <t> Do not be deceived: God cannot be mocked. A man reaps what he sows. </t>
  </si>
  <si>
    <t xml:space="preserve"> 从今以后，人都不要搅扰我，因为我身上带着耶稣的印记。 </t>
  </si>
  <si>
    <t> From now on, let no one cause me trouble, for I bear on my body the marks of Jesus.</t>
  </si>
  <si>
    <t xml:space="preserve"> 但无论是我们，是天上来的使者，若传福音给你们，与我们所传给你们的不同，他就应当被咒诅。 </t>
  </si>
  <si>
    <t xml:space="preserve">  But even if we or an angel from heaven should preach a gospel other than the one we preached to you, let them be under God’s curse! </t>
  </si>
  <si>
    <t xml:space="preserve"> 过了三年，才上耶路撒冷去见矶法，和他同住了十五天。 </t>
  </si>
  <si>
    <t> Then after three years, I went up to Jerusalem to get acquainted with Cephas[b] and stayed with him fifteen days. </t>
  </si>
  <si>
    <t xml:space="preserve"> （那感动彼得叫他为受割礼之人作使徒的，也感动我，叫我为外邦人作使徒。） </t>
  </si>
  <si>
    <t> For God, who was at work in Peter as an apostle to the circumcised, was also at work in me as an apostle to the Gentiles. </t>
  </si>
  <si>
    <t xml:space="preserve"> 我素来所拆毁的，若重新建造，这就证明自己是犯罪的人。 </t>
  </si>
  <si>
    <t>  If I rebuild what I destroyed, then I really would be a lawbreaker.</t>
  </si>
  <si>
    <t xml:space="preserve"> 并且圣经既然预先看明，神要叫外邦人因信称义，就早已传福音给亚伯拉罕，说：“万国都必因你得福。” </t>
  </si>
  <si>
    <t> Scripture foresaw that God would justify the Gentiles by faith, and announced the gospel in advance to Abraham: “All nations will be blessed through you.”[d]</t>
  </si>
  <si>
    <t xml:space="preserve"> 因为承受产业，若本乎律法，就不本乎应许；但神是凭着应许，把产业赐给亚伯拉罕。 </t>
  </si>
  <si>
    <t> For if the inheritance depends on the law, then it no longer depends on the promise; but God in his grace gave it to Abraham through a promise.</t>
  </si>
  <si>
    <t xml:space="preserve"> 并不分犹太人、希腊人、自主的、为奴的，或男或女，因为你们在基督耶稣里，都成为一了。 </t>
  </si>
  <si>
    <t> There is neither Jew nor Gentile, neither slave nor free, nor is there male and female, for you are all one in Christ Jesus. </t>
  </si>
  <si>
    <t xml:space="preserve"> 但从前你们不认识神的时候，是给那些本来不是神的作奴仆。 </t>
  </si>
  <si>
    <t> Formerly, when you did not know God, you were slaves to those who by nature are not gods.</t>
  </si>
  <si>
    <t xml:space="preserve"> 在善事上常用热心待人，原是好的，却不单我与你们同在的时候才这样。 </t>
  </si>
  <si>
    <t> It is fine to be zealous, provided the purpose is good, and to be so always, not just when I am with you. </t>
  </si>
  <si>
    <t xml:space="preserve"> 弟兄们，我们是凭着应许作儿女，如同以撒一样。 </t>
  </si>
  <si>
    <t> Now you, brothers and sisters, like Isaac, are children of promise. </t>
  </si>
  <si>
    <t xml:space="preserve"> 这样的劝导不是出于那召你们的。 </t>
  </si>
  <si>
    <t> That kind of persuasion does not come from the one who calls you.</t>
  </si>
  <si>
    <t xml:space="preserve"> 但你们若被圣灵引导，就不在律法以下。 </t>
  </si>
  <si>
    <t> But if you are led by the Spirit, you are not under the law.</t>
  </si>
  <si>
    <t xml:space="preserve"> 顺着情欲撒种的，必从情欲收败坏；顺着圣灵撒种的，必从圣灵收永生。 </t>
  </si>
  <si>
    <t> Whoever sows to please their flesh, from the flesh will reap destruction; whoever sows to please the Spirit, from the Spirit will reap eternal life. </t>
  </si>
  <si>
    <t> 弟兄们，愿我主耶稣基督的恩常在你们心里。阿们。</t>
  </si>
  <si>
    <t> The grace of our Lord Jesus Christ be with your spirit, brothers and sisters. Amen.</t>
  </si>
  <si>
    <t xml:space="preserve"> 我们已经说了，现在又说：若有人传福音给你们，与你们所领受的不同，他就应当被咒诅！ </t>
  </si>
  <si>
    <t> As we have already said, so now I say again: If anybody is preaching to you a gospel other than what you accepted, let them be under God’s curse!</t>
  </si>
  <si>
    <t xml:space="preserve"> 至于别的使徒，除了主的兄弟雅各，我都没有看见。 </t>
  </si>
  <si>
    <t> I saw none of the other apostles—only James, the Lord’s brother. </t>
  </si>
  <si>
    <t xml:space="preserve"> 又知道所赐给我的恩典，那称为教会柱石的雅各、矶法、约翰，就向我和巴拿巴用右手行相交之礼，叫我们往外邦人那里去，他们往受割礼的人那里去。 </t>
  </si>
  <si>
    <t> James, Cephas[c] and John, those esteemed as pillars, gave me and Barnabas the right hand of fellowship when they recognized the grace given to me. They agreed that we should go to the Gentiles, and they to the circumcised. </t>
  </si>
  <si>
    <t xml:space="preserve"> 我因律法，就向律法死了，叫我可以向神活着。 </t>
  </si>
  <si>
    <t> “For through the law I died to the law so that I might live for God.</t>
  </si>
  <si>
    <t xml:space="preserve"> 可见那以信为本的人和有信心的亚伯拉罕一同得福。 </t>
  </si>
  <si>
    <t>  So those who rely on faith are blessed along with Abraham, the man of faith.</t>
  </si>
  <si>
    <t xml:space="preserve"> 这样说来，律法是为甚么有的呢？原是为过犯添上的，等候那蒙应许的子孙来到，并且是藉天使经中保之手设立的。 </t>
  </si>
  <si>
    <t> Why, then, was the law given at all? It was added because of transgressions until the Seed to whom the promise referred had come. The law was given through angels and entrusted to a mediator. </t>
  </si>
  <si>
    <t xml:space="preserve"> 你们既属乎基督，就是亚伯拉罕的后裔，是照着应许承受产业的了。 </t>
  </si>
  <si>
    <t> If you belong to Christ, then you are Abraham’s seed, and heirs according to the promise.</t>
  </si>
  <si>
    <t xml:space="preserve"> 现在你们既然认识神，更可说是被神所认识的，怎么还要归回那懦弱无用的小学，情愿再给他作奴仆呢？ </t>
  </si>
  <si>
    <t>  But now that you know God—or rather are known by God—how is it that you are turning back to those weak and miserable forces[d]? Do you wish to be enslaved by them all over again? </t>
  </si>
  <si>
    <t xml:space="preserve"> 我小子啊，我为你们再受生产之苦，直等到基督成形在你们心里。 </t>
  </si>
  <si>
    <t> My dear children, for whom I am again in the pains of childbirth until Christ is formed in you, </t>
  </si>
  <si>
    <t xml:space="preserve"> 当时，那按着血气生的，逼迫了那按着圣灵生的，现在也是这样。 </t>
  </si>
  <si>
    <t> At that time the son born according to the flesh persecuted the son born by the power of the Spirit. It is the same now. </t>
  </si>
  <si>
    <t xml:space="preserve"> 一点面酵能使全团都发起来。 </t>
  </si>
  <si>
    <t>  “A little yeast works through the whole batch of dough.” </t>
  </si>
  <si>
    <t xml:space="preserve"> 情欲的事都是显而易见的，就如奸淫、污秽、邪荡、 </t>
  </si>
  <si>
    <t> The acts of the flesh are obvious: sexual immorality, impurity and debauchery; </t>
  </si>
  <si>
    <t xml:space="preserve"> 我们行善，不可丧志；若不灰心，到了时候就要收成。 </t>
  </si>
  <si>
    <t> Let us not become weary in doing good, for at the proper time we will reap a harvest if we do not give up.</t>
  </si>
  <si>
    <t xml:space="preserve"> 我现在是要得人的心呢？还是要得神的心呢？我岂是讨人的喜欢吗？若仍旧讨人的喜欢，我就不是基督的仆人了。 </t>
  </si>
  <si>
    <t> Am I now trying to win the approval of human beings, or of God? Or am I trying to please people? If I were still trying to please people, I would not be a servant of Christ.</t>
  </si>
  <si>
    <t xml:space="preserve"> 我写给你们的不是谎话，这是我在神面前说的。 </t>
  </si>
  <si>
    <t> I assure you before God that what I am writing you is no lie.</t>
  </si>
  <si>
    <t xml:space="preserve"> 只是愿意我们记念穷人，这也是我本来热心去行的。 </t>
  </si>
  <si>
    <t> All they asked was that we should continue to remember the poor, the very thing I had been eager to do all along.</t>
  </si>
  <si>
    <t xml:space="preserve"> 我已经与基督同钉十字架，现在活着的不再是我，乃是基督在我里面活着；并且我如今在肉身活着，是因信神的儿子而活，他是爱我，为我舍己。 </t>
  </si>
  <si>
    <t>  I have been crucified with Christ and I no longer live, but Christ lives in me. The life I now live in the body, I live by faith in the Son of God, who loved me and gave himself for me. </t>
  </si>
  <si>
    <t xml:space="preserve"> 凡以行律法为本的，都是被咒诅的，因为经上记着：“凡不常照律法书上所记一切之事去行的，就被咒诅。” </t>
  </si>
  <si>
    <t> For all who rely on the works of the law are under a curse, as it is written: “Cursed is everyone who does not continue to do everything written in the Book of the Law.”[e]</t>
  </si>
  <si>
    <t xml:space="preserve"> 但中保本不是为一面作的，神却是一位。 </t>
  </si>
  <si>
    <t> A mediator, however, implies more than one party; but God is one.</t>
  </si>
  <si>
    <t xml:space="preserve"> 你们谨守日子、月份、节期、年份， </t>
  </si>
  <si>
    <t> You are observing special days and months and seasons and years! </t>
  </si>
  <si>
    <t xml:space="preserve"> 我巴不得现今在你们那里，改换口气，因我为你们心里作难。 </t>
  </si>
  <si>
    <t> how I wish I could be with you now and change my tone, because I am perplexed about you!</t>
  </si>
  <si>
    <t xml:space="preserve"> 然而经上是怎么说的呢？是说：“把使女和她儿子赶出去，因为使女的儿子不可与自主妇人的儿子一同承受产业。” </t>
  </si>
  <si>
    <t> But what does Scripture say? “Get rid of the slave woman and her son, for the slave woman’s son will never share in the inheritance with the free woman’s son.”[f] </t>
  </si>
  <si>
    <t xml:space="preserve"> 我在主里很信你们必不怀别样的心，但搅扰你们的，无论是谁，必担当他的罪名！ </t>
  </si>
  <si>
    <t> I am confident in the Lord that you will take no other view. The one who is throwing you into confusion, whoever that may be, will have to pay the penalty. </t>
  </si>
  <si>
    <t xml:space="preserve"> 拜偶像、邪术、仇恨、争竞、忌恨、恼怒、结党、纷争、异端、 </t>
  </si>
  <si>
    <t> idolatry and witchcraft; hatred, discord, jealousy, fits of rage, selfish ambition, dissensions, factions </t>
  </si>
  <si>
    <t xml:space="preserve"> 所以，有了机会，就当向众人行善，向信徒一家的人更当这样。 </t>
  </si>
  <si>
    <t>  Therefore, as we have opportunity, let us do good to all people, especially to those who belong to the family of believers.</t>
  </si>
  <si>
    <t>bewitched</t>
  </si>
  <si>
    <t>portray</t>
  </si>
  <si>
    <t>描写；描绘；饰演</t>
  </si>
  <si>
    <t>蛊惑；使着迷</t>
  </si>
  <si>
    <t>by means of</t>
  </si>
  <si>
    <t>用…的方法，凭借…，借助…</t>
  </si>
  <si>
    <t>covenant</t>
  </si>
  <si>
    <t xml:space="preserve"> duly </t>
  </si>
  <si>
    <t>的确；当然地；适当地</t>
  </si>
  <si>
    <t>盟约；契约</t>
  </si>
  <si>
    <t> What I mean is this: The law, introduced  430 years later, does not set aside the covenant previously established by God and thus do away with the promise. </t>
  </si>
  <si>
    <t>thus</t>
  </si>
  <si>
    <t>这样；如此；因此；从而</t>
  </si>
  <si>
    <t>废除，去掉</t>
  </si>
  <si>
    <t>do away with</t>
  </si>
  <si>
    <t xml:space="preserve"> inheritance</t>
  </si>
  <si>
    <t>transgressions</t>
  </si>
  <si>
    <t>mediator</t>
  </si>
  <si>
    <t> 调解人；介质</t>
  </si>
  <si>
    <t>信赖；信托；交托</t>
  </si>
  <si>
    <t>越轨</t>
  </si>
  <si>
    <t>遗传；遗产；继承；继承物</t>
  </si>
  <si>
    <t xml:space="preserve"> revealed</t>
  </si>
  <si>
    <t>揭露；泄露；透露</t>
  </si>
  <si>
    <t> You are all sons of God through faith in Christ Jesus , </t>
  </si>
  <si>
    <t xml:space="preserve"> heirs</t>
  </si>
  <si>
    <t>er</t>
  </si>
  <si>
    <t>observing</t>
  </si>
  <si>
    <t>观察；观测；监视</t>
  </si>
  <si>
    <t>forces</t>
  </si>
  <si>
    <t>miserable</t>
  </si>
  <si>
    <t>enslaved</t>
  </si>
  <si>
    <t>奴役；使成为奴隶</t>
  </si>
  <si>
    <t>痛苦的；可怜的</t>
  </si>
  <si>
    <t>（尤指）武装部队，部队；警察部门；（为某目的组织起来的）一群人</t>
  </si>
  <si>
    <t>n</t>
  </si>
  <si>
    <t xml:space="preserve"> </t>
  </si>
  <si>
    <t>plead with</t>
  </si>
  <si>
    <t>乞求，恳求</t>
  </si>
  <si>
    <t xml:space="preserve"> contempt</t>
  </si>
  <si>
    <t>scorn</t>
  </si>
  <si>
    <t>轻视，鄙视</t>
  </si>
  <si>
    <t>蔑视；鄙视；轻视；轻蔑</t>
  </si>
  <si>
    <t>alienate</t>
  </si>
  <si>
    <t>perplexed</t>
  </si>
  <si>
    <t>使困惑，使茫然；使担忧</t>
  </si>
  <si>
    <t>离间；使背离；使不友好</t>
  </si>
  <si>
    <t>aware</t>
  </si>
  <si>
    <t>意识到</t>
  </si>
  <si>
    <t>divine</t>
  </si>
  <si>
    <t>神的；像神一样的</t>
  </si>
  <si>
    <t xml:space="preserve"> figuratively</t>
  </si>
  <si>
    <t>比喻地</t>
  </si>
  <si>
    <t>to bear children</t>
  </si>
  <si>
    <t>the verb to bear means to support or to carry, which is the case when a woman is pregnant. She carries her children. “To bear a child” actually relates to the entire process of being pregnant and subsequently giving birth.</t>
  </si>
  <si>
    <t>Sinai</t>
  </si>
  <si>
    <t>Sai Nai</t>
  </si>
  <si>
    <t>Hagar</t>
  </si>
  <si>
    <t>Hei Gar</t>
  </si>
  <si>
    <t>corresponds</t>
  </si>
  <si>
    <t>相称；相类似；相当</t>
  </si>
  <si>
    <t>barren</t>
  </si>
  <si>
    <t>desolate</t>
  </si>
  <si>
    <t>荒凉的，荒无人烟的;孤寂的；伤心寂寞的</t>
  </si>
  <si>
    <t>贫瘠的；不毛的;不妊的，不育的</t>
  </si>
  <si>
    <t>de so late</t>
  </si>
  <si>
    <t>yoke</t>
  </si>
  <si>
    <t>轭；（尤指）牛轭</t>
  </si>
  <si>
    <t>obligated to</t>
  </si>
  <si>
    <t>有责任去</t>
  </si>
  <si>
    <t>alienated</t>
  </si>
  <si>
    <t>疏离的，疏远的，不合群的</t>
  </si>
  <si>
    <t>插嘴；打断别人的话</t>
  </si>
  <si>
    <t>cut in</t>
  </si>
  <si>
    <t>persuasion</t>
  </si>
  <si>
    <t>batch</t>
  </si>
  <si>
    <t>一批，一组</t>
  </si>
  <si>
    <t>说服</t>
  </si>
  <si>
    <t>agitator</t>
  </si>
  <si>
    <t>emasculate</t>
  </si>
  <si>
    <t>indulge</t>
  </si>
  <si>
    <t>（使）沉溺于；（尤指）放纵</t>
  </si>
  <si>
    <t>ɪnˈdʌldʒ</t>
  </si>
  <si>
    <t>ɪˈmæs.kjə.leɪt</t>
  </si>
  <si>
    <t>使衰弱；使效力减弱</t>
  </si>
  <si>
    <t>阉割</t>
  </si>
  <si>
    <t>ˈædʒ.ə.teɪ.t̬ɚ</t>
  </si>
  <si>
    <t>（抗议或政治波动中的）煽动者，策动者</t>
  </si>
  <si>
    <t>devour</t>
  </si>
  <si>
    <t>狼吞虎咽，吞食</t>
  </si>
  <si>
    <t>dɪˈvaʊ.ɚ</t>
  </si>
  <si>
    <t>gratify</t>
  </si>
  <si>
    <t>desire</t>
  </si>
  <si>
    <t>conflict</t>
  </si>
  <si>
    <t>冲突；分歧；争论</t>
  </si>
  <si>
    <t>相反；反面；对立面；相反事物</t>
  </si>
  <si>
    <t>（尤指强烈地）渴望，希望，想要</t>
  </si>
  <si>
    <t>使高兴；使满意；满足（某人的愿望、需求等）</t>
  </si>
  <si>
    <t xml:space="preserve">contrary </t>
  </si>
  <si>
    <t>immorality</t>
  </si>
  <si>
    <t>debauchery</t>
  </si>
  <si>
    <t>道德败坏；淫荡；沉湎酒色（或毒品）</t>
  </si>
  <si>
    <t>dɪˈbɑː.tʃɚ.i</t>
  </si>
  <si>
    <t>[ˌɪmə'ræləti</t>
  </si>
  <si>
    <t>不道德；无道义</t>
  </si>
  <si>
    <t> idolatry</t>
  </si>
  <si>
    <t>witchcraft</t>
  </si>
  <si>
    <t>hatred</t>
  </si>
  <si>
    <t>discord</t>
  </si>
  <si>
    <t>fits of rage</t>
  </si>
  <si>
    <t>ambition</t>
  </si>
  <si>
    <t>dissensions</t>
  </si>
  <si>
    <t>factions</t>
  </si>
  <si>
    <t>envy</t>
  </si>
  <si>
    <t>orgies</t>
  </si>
  <si>
    <t>forbearance</t>
  </si>
  <si>
    <t>（尤指纵情酒色或毒品的）狂欢聚会</t>
  </si>
  <si>
    <t>羡慕；忌妒</t>
  </si>
  <si>
    <t>ˈen.vi</t>
  </si>
  <si>
    <t>（大团体中的）派别，派系，小集团</t>
  </si>
  <si>
    <t>（尤指组织、团体、政党等内部的）分歧，异议，争议</t>
  </si>
  <si>
    <t>抱负；志向；雄心；野心</t>
  </si>
  <si>
    <t>看法不一致，缺乏共识</t>
  </si>
  <si>
    <t>巫术，魔法</t>
  </si>
  <si>
    <t>偶像崇拜；盲目崇拜</t>
  </si>
  <si>
    <t>aɪˈdɑː.lə.tri</t>
  </si>
  <si>
    <t>provoke</t>
  </si>
  <si>
    <t>激起，引起（尤指负面反应）</t>
  </si>
  <si>
    <t>conceited</t>
  </si>
  <si>
    <t>自负的，自大的，自以为是的</t>
  </si>
  <si>
    <t>/kənˈsiː.t̬ɪd/</t>
  </si>
  <si>
    <t>mocked</t>
  </si>
  <si>
    <t>reap</t>
  </si>
  <si>
    <t>Nevertheless</t>
  </si>
  <si>
    <t>不过，仍然；尽管如此</t>
  </si>
  <si>
    <t>嘲笑，嘲弄；（常指为取笑而）模仿</t>
  </si>
  <si>
    <t>愚弄；使徒劳，挫败</t>
  </si>
  <si>
    <t>收割，收获；获得</t>
  </si>
  <si>
    <t>destruction</t>
  </si>
  <si>
    <t>weary</t>
  </si>
  <si>
    <t>尤指长时间辛苦工作后）筋疲力尽的，极为疲倦的</t>
  </si>
  <si>
    <t>对…感到厌倦的</t>
  </si>
  <si>
    <t>weary of</t>
  </si>
  <si>
    <t>毁灭，消灭，破坏</t>
  </si>
  <si>
    <t>compel</t>
  </si>
  <si>
    <t>强迫；逼迫；迫使</t>
  </si>
  <si>
    <t>21 Submit to one another out of reverence for Christ.</t>
  </si>
  <si>
    <t>4 Fathers,[b] do not exasperate your children; instead, bring them up in the training and instruction of the Lord.</t>
  </si>
  <si>
    <t>9 And masters, treat your slaves in the same way. Do not threaten them, since you know that he who is both their Master and yours is in heaven, and there is no favoritism with him.</t>
  </si>
  <si>
    <t>1 Paul, an apostle of Christ Jesus by the will of God,To God’s holy people in Ephesus,[a] the faithful in Christ Jesus:</t>
  </si>
  <si>
    <t>4 For he chose us in him before the creation of the world to be holy and blameless in his sight. In love</t>
  </si>
  <si>
    <t>5 he[b] predestined us for adoption to sonship[c] through Jesus Christ, in accordance with his pleasure and will— </t>
  </si>
  <si>
    <t>3 Praise be to the God and Father of our Lord Jesus Christ, who has blessed us in the heavenly realms with every spiritual blessing in Christ.  </t>
  </si>
  <si>
    <t>6 to the praise of his glorious grace, which he has freely given us in the One he loves. </t>
  </si>
  <si>
    <t>7 In him we have redemption through his blood, the forgiveness of sins, in accordance with the riches of God’s grace </t>
  </si>
  <si>
    <t>8 that he lavished on us. With all wisdom and understanding, </t>
  </si>
  <si>
    <t>9 he[d] made known to us the mystery of his will according to his good pleasure, which he purposed in Christ, </t>
  </si>
  <si>
    <t>10 to be put into effect when the times reach their fulfillment—to bring unity to all things in heaven and on earth under Christ.</t>
  </si>
  <si>
    <t>11 In him we were also chosen,[e] having been predestined according to the plan of him who works out everything in conformity with the purpose of his will, </t>
  </si>
  <si>
    <t>12 in order that we, who were the first to put our hope in Christ, might be for the praise of his glory. </t>
  </si>
  <si>
    <t>13 And you also were included in Christ when you heard the message of truth, the gospel of your salvation. When you believed, you were marked in him with a seal, the promised Holy Spirit,</t>
  </si>
  <si>
    <t> 14 who is a deposit guaranteeing our inheritance until the redemption of those who are God’s possession—to the praise of his glory.Thanksgiving and Prayer</t>
  </si>
  <si>
    <t>15 For this reason, ever since I heard about your faith in the Lord Jesus and your love for all God’s people, </t>
  </si>
  <si>
    <t>16 I have not stopped giving thanks for you, remembering you in my prayers. </t>
  </si>
  <si>
    <t>17 I keep asking that the God of our Lord Jesus Christ, the glorious Father, may give you the Spirit[f] of wisdom and revelation, so that you may know him better. </t>
  </si>
  <si>
    <t>18 I pray that the eyes of your heart may be enlightened in order that you may know the hope to which he has called you, the riches of his glorious inheritance in his holy people, </t>
  </si>
  <si>
    <t>19 and his incomparably great power for us who believe. That power is the same as the mighty strength </t>
  </si>
  <si>
    <t>20 he exerted when he raised Christ from the dead and seated him at his right hand in the heavenly realms, </t>
  </si>
  <si>
    <t>21 far above all rule and authority, power and dominion, and every name that is invoked, not only in the present age but also in the one to come. </t>
  </si>
  <si>
    <t>22 And God placed all things under his feet and appointed him to be head over everything for the church, </t>
  </si>
  <si>
    <t>23 which is his body, the fullness of him who fills everything in every way.</t>
  </si>
  <si>
    <t>As for you, you were dead in your transgressions and sins, </t>
  </si>
  <si>
    <t>2 in which you used to live when you followed the ways of this world and of the ruler of the kingdom of the air, the spirit who is now at work in those who are disobedient. </t>
  </si>
  <si>
    <t>3 All of us also lived among them at one time, gratifying the cravings of our flesh[a] and following its desires and thoughts. Like the rest, we were by nature deserving of wrath. </t>
  </si>
  <si>
    <t>4 But because of his great love for us, God, who is rich in mercy,</t>
  </si>
  <si>
    <t> 5 made us alive with Christ even when we were dead in transgressions—it is by grace you have been saved. </t>
  </si>
  <si>
    <t>6 And God raised us up with Christ and seated us with him in the heavenly realms in Christ Jesus,</t>
  </si>
  <si>
    <t> 7 in order that in the coming ages he might show the incomparable riches of his grace, expressed in his kindness to us in Christ Jesus. </t>
  </si>
  <si>
    <t>8 For it is by grace you have been saved, through faith—and this is not from yourselves, it is the gift of God— </t>
  </si>
  <si>
    <t>9 not by works, so that no one can boast. </t>
  </si>
  <si>
    <t>10 For we are God’s handiwork, created in Christ Jesus to do good works, which God prepared in advance for us to do.</t>
  </si>
  <si>
    <t>11 Therefore, remember that formerly you who are Gentiles by birth and called “uncircumcised” by those who call themselves “the circumcision” (which is done in the body by human hands)— </t>
  </si>
  <si>
    <t>12 remember that at that time you were separate from Christ, excluded from citizenship in Israel and foreigners to the covenants of the promise, without hope and without God in the world. </t>
  </si>
  <si>
    <t>13 But now in Christ Jesus you who once were far away have been brought near by the blood of Christ.</t>
  </si>
  <si>
    <t>14 For he himself is our peace, who has made the two groups one and has destroyed the barrier, the dividing wall of hostility, </t>
  </si>
  <si>
    <t>15 by setting aside in his flesh the law with its commands and regulations. His purpose was to create in himself one new humanity out of the two, thus making peace, </t>
  </si>
  <si>
    <t>16 and in one body to reconcile both of them to God through the cross, by which he put to death their hostility. </t>
  </si>
  <si>
    <t>17 He came and preached peace to you who were far away and peace to those who were near. </t>
  </si>
  <si>
    <t>18 For through him we both have access to the Father by one Spirit.</t>
  </si>
  <si>
    <t>19 Consequently, you are no longer foreigners and strangers, but fellow citizens with God’s people and also members of his household, </t>
  </si>
  <si>
    <t>20 built on the foundation of the apostles and prophets, with Christ Jesus himself as the chief cornerstone. </t>
  </si>
  <si>
    <t>21 In him the whole building is joined together and rises to become a holy temple in the Lord. </t>
  </si>
  <si>
    <t>22 And in him you too are being built together to become a dwelling in which God lives by his Spirit.</t>
  </si>
  <si>
    <t>For this reason I, Paul, the prisoner of Christ Jesus for the sake of you Gentiles—</t>
  </si>
  <si>
    <t>20 Now to him who is able to do immeasurably more than all we ask or imagine, according to his power that is at work within us, </t>
  </si>
  <si>
    <t>21 to him be glory in the church and in Christ Jesus throughout all generations, for ever and ever! Amen.</t>
  </si>
  <si>
    <t>14 For this reason I kneel before the Father, </t>
  </si>
  <si>
    <t>15 from whom every family[a] in heaven and on earth derives its name. </t>
  </si>
  <si>
    <t>16 I pray that out of his glorious riches he may strengthen you with power through his Spirit in your inner being, </t>
  </si>
  <si>
    <t>17 so that Christ may dwell in your hearts through faith. And I pray that you, being rooted and established in love, </t>
  </si>
  <si>
    <t>18 may have power, together with all the Lord’s holy people, to grasp how wide and long and high and deep is the love of Christ, </t>
  </si>
  <si>
    <t>19 and to know this love that surpasses knowledge—that you may be filled to the measure of all the fullness of God.</t>
  </si>
  <si>
    <t>7 I became a servant of this gospel by the gift of God’s grace given me through the working of his power.</t>
  </si>
  <si>
    <t> 8 Although I am less than the least of all the Lord’s people, this grace was given me: to preach to the Gentiles the boundless riches of Christ, </t>
  </si>
  <si>
    <t>9 and to make plain to everyone the administration of this mystery, which for ages past was kept hidden in God, who created all things. </t>
  </si>
  <si>
    <t>10 His intent was that now, through the church, the manifold wisdom of God should be made known to the rulers and authorities in the heavenly realms, </t>
  </si>
  <si>
    <t>11 according to his eternal purpose that he accomplished in Christ Jesus our Lord. </t>
  </si>
  <si>
    <t>12 In him and through faith in him we may approach God with freedom and confidence. </t>
  </si>
  <si>
    <t>13 I ask you, therefore, not to be discouraged because of my sufferings for you, which are your glory.</t>
  </si>
  <si>
    <t>2 Surely you have heard about the administration of God’s grace that was given to me for you, </t>
  </si>
  <si>
    <t>3 that is, the mystery made known to me by revelation, as I have already written briefly. </t>
  </si>
  <si>
    <t>4 In reading this, then, you will be able to understand my insight into the mystery of Christ, </t>
  </si>
  <si>
    <t>5 which was not made known to people in other generations as it has now been revealed by the Spirit to God’s holy apostles and prophets. </t>
  </si>
  <si>
    <t>6 This mystery is that through the gospel the Gentiles are heirs together with Israel, members together of one body, and sharers together in the promise in Christ Jesus.</t>
  </si>
  <si>
    <t>29 Do not let any unwholesome talk come out of your mouths, but only what is helpful for building others up according to their needs, that it may benefit those who listen. </t>
  </si>
  <si>
    <t>30 And do not grieve the Holy Spirit of God, with whom you were sealed for the day of redemption. </t>
  </si>
  <si>
    <t>31 Get rid of all bitterness, rage and anger, brawling and slander, along with every form of malice. </t>
  </si>
  <si>
    <t>32 Be kind and compassionate to one another, forgiving each other, just as in Christ God forgave you.</t>
  </si>
  <si>
    <t>25 Therefore each of you must put off falsehood and speak truthfully to your neighbor, for we are all members of one body. </t>
  </si>
  <si>
    <t>26 “In your anger do not sin”[d]: Do not let the sun go down while you are still angry, </t>
  </si>
  <si>
    <t>27 and do not give the devil a foothold. </t>
  </si>
  <si>
    <t>28 Anyone who has been stealing must steal no longer, but must work, doing something useful with their own hands, that they may have something to share with those in need.</t>
  </si>
  <si>
    <t>20 That, however, is not the way of life you learned </t>
  </si>
  <si>
    <t>21 when you heard about Christ and were taught in him in accordance with the truth that is in Jesus.</t>
  </si>
  <si>
    <t> 22 You were taught, with regard to your former way of life, to put off your old self, which is being corrupted by its deceitful desires; </t>
  </si>
  <si>
    <t>23 to be made new in the attitude of your minds;</t>
  </si>
  <si>
    <t> 24 and to put on the new self, created to be like God in true righteousness and holiness.</t>
  </si>
  <si>
    <t>17 So I tell you this, and insist on it in the Lord, that you must no longer live as the Gentiles do, in the futility of their thinking. </t>
  </si>
  <si>
    <t>18 They are darkened in their understanding and separated from the life of God because of the ignorance that is in them due to the hardening of their hearts. </t>
  </si>
  <si>
    <t>19 Having lost all sensitivity, they have given themselves over to sensuality so as to indulge in every kind of impurity, and they are full of greed.</t>
  </si>
  <si>
    <t>14 Then we will no longer be infants, tossed back and forth by the waves, and blown here and there by every wind of teaching and by the cunning and craftiness of people in their deceitful scheming. </t>
  </si>
  <si>
    <t>15 Instead, speaking the truth in love, we will grow to become in every respect the mature body of him who is the head, that is, Christ. </t>
  </si>
  <si>
    <t>16 From him the whole body, joined and held together by every supporting ligament, grows and builds itself up in love, as each part does its work.</t>
  </si>
  <si>
    <t>9 (What does “he ascended” mean except that he also descended to the lower, earthly regions[c]? </t>
  </si>
  <si>
    <t>10 He who descended is the very one who ascended higher than all the heavens, in order to fill the whole universe.) </t>
  </si>
  <si>
    <t>11 So Christ himself gave the apostles, the prophets, the evangelists, the pastors and teachers, </t>
  </si>
  <si>
    <t>12 to equip his people for works of service, so that the body of Christ may be built up </t>
  </si>
  <si>
    <t>13 until we all reach unity in the faith and in the knowledge of the Son of God and become mature, attaining to the whole measure of the fullness of Christ.</t>
  </si>
  <si>
    <t>7 But to each one of us grace has been given as Christ apportioned it. </t>
  </si>
  <si>
    <t>As a prisoner for the Lord, then, I urge you to live a life worthy of the calling you have received. </t>
  </si>
  <si>
    <t>2 Be completely humble and gentle; be patient, bearing with one another in love. </t>
  </si>
  <si>
    <t>3 Make every effort to keep the unity of the Spirit through the bond of peace. </t>
  </si>
  <si>
    <t>4 There is one body and one Spirit, just as you were called to one hope when you were called; </t>
  </si>
  <si>
    <t>5 one Lord, one faith, one baptism; </t>
  </si>
  <si>
    <t>6 one God and Father of all, who is over all and through all and in all.</t>
  </si>
  <si>
    <t>1 Follow God’s example, therefore, as dearly loved children </t>
  </si>
  <si>
    <t>2 and walk in the way of love, just as Christ loved us and gave himself up for us as a fragrant offering and sacrifice to God.</t>
  </si>
  <si>
    <t>25 Husbands, love your wives, just as Christ loved the church and gave himself up for her </t>
  </si>
  <si>
    <t> 27 and to present her to himself as a radiant church, without stain or wrinkle or any other blemish, but holy and blameless. </t>
  </si>
  <si>
    <t>28 In this same way, husbands ought to love their wives as their own bodies. He who loves his wife loves himself.</t>
  </si>
  <si>
    <t> 29 After all, no one ever hated their own body, but they feed and care for their body, just as Christ does the church— </t>
  </si>
  <si>
    <t>30 for we are members of his body. </t>
  </si>
  <si>
    <t>31 “For this reason a man will leave his father and mother and be united to his wife, and the two will become one flesh.”[c]</t>
  </si>
  <si>
    <t> 32 This is a profound mystery—but I am talking about Christ and the church. 33 However, each one of you also must love his wife as he loves himself, and the wife must respect her husband.</t>
  </si>
  <si>
    <t>22 Wives, submit yourselves to your own husbands as you do to the Lord. </t>
  </si>
  <si>
    <t>23 For the husband is the head of the wife as Christ is the head of the church, his body, of which he is the Savior. </t>
  </si>
  <si>
    <t>24 Now as the church submits to Christ, so also wives should submit to their husbands in everything.</t>
  </si>
  <si>
    <t>15 Be very careful, then, how you live—not as unwise but as wise,</t>
  </si>
  <si>
    <t> 16 making the most of every opportunity, because the days are evil. </t>
  </si>
  <si>
    <t>17 Therefore do not be foolish, but understand what the Lord’s will is. </t>
  </si>
  <si>
    <t>18 Do not get drunk on wine, which leads to debauchery. Instead, be filled with the Spirit, </t>
  </si>
  <si>
    <t>19 speaking to one another with psalms, hymns, and songs from the Spirit. Sing and make music from your heart to the Lord, </t>
  </si>
  <si>
    <t>20 always giving thanks to God the Father for everything, in the name of our Lord Jesus Christ.</t>
  </si>
  <si>
    <t>8 For you were once darkness, but now you are light in the Lord. Live as children of light </t>
  </si>
  <si>
    <t>9 (for the fruit of the light consists in all goodness, righteousness and truth)</t>
  </si>
  <si>
    <t> 10 and find out what pleases the Lord. </t>
  </si>
  <si>
    <t>11 Have nothing to do with the fruitless deeds of darkness, but rather expose them. </t>
  </si>
  <si>
    <t>12 It is shameful even to mention what the disobedient do in secret. </t>
  </si>
  <si>
    <t>13 But everything exposed by the light becomes visible—and everything that is illuminated becomes a light. </t>
  </si>
  <si>
    <t>14 This is why it is said:</t>
  </si>
  <si>
    <t>3 But among you there must not be even a hint of sexual immorality, or of any kind of impurity, or of greed, because these are improper for God’s holy people. </t>
  </si>
  <si>
    <t>4 Nor should there be obscenity, foolish talk or coarse joking, which are out of place, but rather thanksgiving. </t>
  </si>
  <si>
    <t>5 For of this you can be sure: No immoral, impure or greedy person—such a person is an idolater—has any inheritance in the kingdom of Christ and of God.[a] </t>
  </si>
  <si>
    <t>6 Let no one deceive you with empty words, for because of such things God’s wrath comes on those who are disobedient. </t>
  </si>
  <si>
    <t>7 Therefore do not be partners with them.</t>
  </si>
  <si>
    <t>Children, obey your parents in the Lord, for this is right. </t>
  </si>
  <si>
    <t>2 “Honor your father and mother”—which is the first commandment with a promise—</t>
  </si>
  <si>
    <t> 3 “so that it may go well with you and that you may enjoy long life on the earth.”[a]</t>
  </si>
  <si>
    <t>23 Peace to the brothers and sisters,[c] and love with faith from God the Father and the Lord Jesus Christ. </t>
  </si>
  <si>
    <t>24 Grace to all who love our Lord Jesus Christ with an undying love.[d]</t>
  </si>
  <si>
    <t>21 Tychicus, the dear brother and faithful servant in the Lord, will tell you everything, so that you also may know how I am and what I am doing.</t>
  </si>
  <si>
    <t> 22 I am sending him to you for this very purpose, that you may know how we are, and that he may encourage you.</t>
  </si>
  <si>
    <t>18 And pray in the Spirit on all occasions with all kinds of prayers and requests. With this in mind, be alert and always keep on praying for all the Lord’s people. </t>
  </si>
  <si>
    <t>19 Pray also for me, that whenever I speak, words may be given me so that I will fearlessly make known the mystery of the gospel, </t>
  </si>
  <si>
    <t>20 for which I am an ambassador in chains. Pray that I may declare it fearlessly, as I should.</t>
  </si>
  <si>
    <t>10 Finally, be strong in the Lord and in his mighty power. </t>
  </si>
  <si>
    <t>11 Put on the full armor of God, so that you can take your stand against the devil’s schemes. </t>
  </si>
  <si>
    <t>12 For our struggle is not against flesh and blood, but against the rulers, against the authorities, against the powers of this dark world and against the spiritual forces of evil in the heavenly realms. </t>
  </si>
  <si>
    <t>13 Therefore put on the full armor of God, so that when the day of evil comes, you may be able to stand your ground, and after you have done everything, to stand. </t>
  </si>
  <si>
    <t>14 Stand firm then, with the belt of truth buckled around your waist, with the breastplate of righteousness in place,</t>
  </si>
  <si>
    <t> 15 and with your feet fitted with the readiness that comes from the gospel of peace. </t>
  </si>
  <si>
    <t>16 In addition to all this, take up the shield of faith, with which you can extinguish all the flaming arrows of the evil one. </t>
  </si>
  <si>
    <t>17 Take the helmet of salvation and the sword of the Spirit, which is the word of God.</t>
  </si>
  <si>
    <t>5 Slaves, obey your earthly masters with respect and fear, and with sincerity of heart, just as you would obey Christ.</t>
  </si>
  <si>
    <t> 6 Obey them not only to win their favor when their eye is on you, but as slaves of Christ, doing the will of God from your heart. </t>
  </si>
  <si>
    <t>7 Serve wholeheartedly, as if you were serving the Lord, not people, </t>
  </si>
  <si>
    <t>8 because you know that the Lord will reward each one for whatever good they do, whether they are slave or free.</t>
  </si>
  <si>
    <t>realm</t>
  </si>
  <si>
    <t>[relm]</t>
  </si>
  <si>
    <t>1. 领域</t>
  </si>
  <si>
    <t>2. 范围</t>
  </si>
  <si>
    <t>predestined</t>
  </si>
  <si>
    <t>[priː'destɪn]</t>
  </si>
  <si>
    <t>预定；注定</t>
  </si>
  <si>
    <t>2 Grace and peace to you from God our Father and the Lord Jesus Christ.</t>
  </si>
  <si>
    <t xml:space="preserve"> in accordance with</t>
  </si>
  <si>
    <t> [ɪn ə'kɔːrdns wɪð]</t>
  </si>
  <si>
    <t>按照</t>
  </si>
  <si>
    <t>redemption</t>
  </si>
  <si>
    <t>[rɪ'dempʃn] </t>
  </si>
  <si>
    <t> 赎回；救赎；赎罪；补偿</t>
  </si>
  <si>
    <t>lavished</t>
  </si>
  <si>
    <t> ['lævɪʃ] </t>
  </si>
  <si>
    <t>大方的；丰富的；浪费的</t>
  </si>
  <si>
    <t>unity</t>
  </si>
  <si>
    <t>['juːnəti]</t>
  </si>
  <si>
    <t>整体；统一；一致；结合</t>
  </si>
  <si>
    <t xml:space="preserve"> purposed</t>
  </si>
  <si>
    <t> ['pɜːrpəs] </t>
  </si>
  <si>
    <t>打算；决意</t>
  </si>
  <si>
    <t>v</t>
  </si>
  <si>
    <t xml:space="preserve"> effect</t>
  </si>
  <si>
    <t>[ɪ'fekt]</t>
  </si>
  <si>
    <t>效应；结果；影响；印象；效果；要旨</t>
  </si>
  <si>
    <t xml:space="preserve"> fulfillment</t>
  </si>
  <si>
    <t> [fʊl'fɪlmənt]</t>
  </si>
  <si>
    <t>满足；完成；履行</t>
  </si>
  <si>
    <t>[ə'kɔːdɪŋ]</t>
  </si>
  <si>
    <t>根据；按照</t>
  </si>
  <si>
    <t>according</t>
  </si>
  <si>
    <t>conformity</t>
  </si>
  <si>
    <t>[kən'fɔːmətɪ]</t>
  </si>
  <si>
    <t>一致；符合；遵守</t>
  </si>
  <si>
    <t xml:space="preserve">基督耶稣的仆人保罗和提摩太，写信给凡住腓立比，在基督耶稣里的众圣徒和诸位监督、诸位执事： </t>
  </si>
  <si>
    <t xml:space="preserve">2 愿恩惠、平安从神我们的父并主耶稣基督归与你们！ </t>
  </si>
  <si>
    <t xml:space="preserve">3 我每逢想念你们，就感谢我的神； </t>
  </si>
  <si>
    <t xml:space="preserve">4 每逢为你们众人祈求的时候，常是欢欢喜喜地祈求。 </t>
  </si>
  <si>
    <t xml:space="preserve">5 因为从头一天直到如今，你们是同心合意地兴旺福音。 </t>
  </si>
  <si>
    <t xml:space="preserve">6 我深信那在你们心里动了善工的，必成全这工，直到耶稣基督的日子。 </t>
  </si>
  <si>
    <t xml:space="preserve">7 我为你们众人有这样的意念，原是应当的，因你们常在我心里，无论我是在捆锁之中，是辩明证实福音的时候，你们都与我一同得恩。 </t>
  </si>
  <si>
    <t xml:space="preserve">8 我体会基督耶稣的心肠，切切地想念你们众人，这是神可以给我作见证的。 </t>
  </si>
  <si>
    <t xml:space="preserve">9 我所祷告的，就是要你们的爱心，在知识和各样见识上多而又多， </t>
  </si>
  <si>
    <t xml:space="preserve">10 使你们能分别是非，作诚实无过的人，直到基督的日子； </t>
  </si>
  <si>
    <t xml:space="preserve">11 并靠着耶稣基督结满了仁义的果子，叫荣耀称赞归与神。 </t>
  </si>
  <si>
    <t xml:space="preserve">12 弟兄们，我愿意你们知道，我所遭遇的事更是叫福音兴旺， </t>
  </si>
  <si>
    <t xml:space="preserve">13 以致我受的捆锁，在御营全军和其余的人中，已经显明是为基督的缘故。 </t>
  </si>
  <si>
    <t xml:space="preserve">14 并且那在主里的弟兄，多半因我受的捆锁，就笃信不疑，越发放胆传神的道，无所惧怕。 </t>
  </si>
  <si>
    <t xml:space="preserve">15 有的传基督是出于嫉妒纷争，也有的是出于好意。 </t>
  </si>
  <si>
    <t xml:space="preserve">16 这一等是出于爱心，知道我是为辩明福音设立的； </t>
  </si>
  <si>
    <t xml:space="preserve">17 那一等传基督是出于结党，并不诚实，意思要加增我捆锁的苦楚。 </t>
  </si>
  <si>
    <t xml:space="preserve">18 这有何妨呢？或是假意，或是真心，无论怎样，基督究竟被传开了。为此，我就欢喜，并且还要欢喜。 </t>
  </si>
  <si>
    <t xml:space="preserve">19 因为我知道，这事借着你们的祈祷和耶稣基督之灵的帮助，终必叫我得救。 </t>
  </si>
  <si>
    <t xml:space="preserve">20 照着我所切慕、所盼望的，没有一事叫我羞愧。只要凡事放胆，无论是生是死，总叫基督在我身上照常显大。 </t>
  </si>
  <si>
    <t xml:space="preserve">21 因我活着就是基督，我死了就有益处。 </t>
  </si>
  <si>
    <t xml:space="preserve">22 但我在肉身活着，若成就我工夫的果子，我就不知道该挑选甚么。 </t>
  </si>
  <si>
    <t xml:space="preserve">23 我正在两难之间，情愿离世与基督同在，因为这是好得无比的。 </t>
  </si>
  <si>
    <t xml:space="preserve">24 然而，我在肉身活着，为你们更是要紧的。 </t>
  </si>
  <si>
    <t xml:space="preserve">25 我既然这样深信，就知道仍要住在世间，且与你们众人同住，使你们在所信的道上又长进、又喜乐。 </t>
  </si>
  <si>
    <t xml:space="preserve">26 叫你们在基督耶稣里的欢乐，因我再到你们那里去，就越发加增。 </t>
  </si>
  <si>
    <t xml:space="preserve">27 只要你们行事为人与基督的福音相称，叫我或来见你们，或不在你们那里，可以听见你们的景况，知道你们同有一个心志，站立得稳，为所信的福音齐心努力。 </t>
  </si>
  <si>
    <t xml:space="preserve">28 凡事不怕敌人的惊吓，这是证明他们沉沦，你们得救，都是出于神。 </t>
  </si>
  <si>
    <t xml:space="preserve">29 因为你们蒙恩，不但得以信服基督，并要为他受苦。 </t>
  </si>
  <si>
    <t xml:space="preserve">30 你们的争战，就与你们在我身上从前所看见、现在所听见的一样。 </t>
  </si>
  <si>
    <t xml:space="preserve">2 所以，在基督里若有甚么劝勉，爱心有甚么安慰，圣灵有甚么交通，心中有甚么慈悲怜悯， </t>
  </si>
  <si>
    <t xml:space="preserve">2 你们就要意念相同，爱心相同，有一样的心思，有一样的意念，使我的喜乐可以满足。 </t>
  </si>
  <si>
    <t xml:space="preserve">3 凡事不可结党，不可贪图虚浮的荣耀；只要存心谦卑，各人看别人比自己强。 </t>
  </si>
  <si>
    <t xml:space="preserve">4 各人不要单顾自己的事，也要顾别人的事。 </t>
  </si>
  <si>
    <t xml:space="preserve">5 你们当以基督耶稣的心为心。 </t>
  </si>
  <si>
    <t xml:space="preserve">6 他本有神的形像，不以自己与神同等为强夺的， </t>
  </si>
  <si>
    <t xml:space="preserve">7 反倒虚己，取了奴仆的形像，成为人的样式。 </t>
  </si>
  <si>
    <t xml:space="preserve">8 既有人的样子，就自己卑微，存心顺服，以至于死，且死在十字架上。 </t>
  </si>
  <si>
    <t xml:space="preserve">9 所以神将他升为至高，又赐给他那超乎万名之上的名， </t>
  </si>
  <si>
    <t xml:space="preserve">10 叫一切在天上的、地上的和地底下的，因耶稣的名无不屈膝， </t>
  </si>
  <si>
    <t xml:space="preserve">11 无不口称耶稣基督为主，使荣耀归与父神。 </t>
  </si>
  <si>
    <t xml:space="preserve">12 这样看来，我亲爱的弟兄，你们既是常顺服的，不但我在你们那里，就是我如今不在你们那里，更是顺服的，就当恐惧战兢，做成你们得救的工夫。 </t>
  </si>
  <si>
    <t xml:space="preserve">13 因为你们立志行事，都是神在你们心里运行，为要成就他的美意。 </t>
  </si>
  <si>
    <t xml:space="preserve">14 凡所行的，都不要发怨言、起争论， </t>
  </si>
  <si>
    <t xml:space="preserve">15 使你们无可指摘，诚实无伪，在这弯曲悖谬的世代，作神无瑕疵的儿女。你们显在这世代中，好象明光照耀， </t>
  </si>
  <si>
    <t xml:space="preserve">16 将生命的道表明出来，叫我在基督的日子好夸我没有空跑，也没有徒劳。 </t>
  </si>
  <si>
    <t xml:space="preserve">17 我以你们的信心为供献的祭物，我若被浇奠在其上，也是喜乐，并且与你们众人一同喜乐； </t>
  </si>
  <si>
    <t xml:space="preserve">18 你们也要照样喜乐，并且与我一同喜乐。 </t>
  </si>
  <si>
    <t xml:space="preserve">19 我靠主耶稣指望快打发提摩太去见你们，叫我知道你们的事，心里就得着安慰。 </t>
  </si>
  <si>
    <t xml:space="preserve">20 因为我没有别人与我同心，实在挂念你们的事。 </t>
  </si>
  <si>
    <t xml:space="preserve">21 别人都求自己的事，并不求耶稣基督的事。 </t>
  </si>
  <si>
    <t xml:space="preserve">22 但你们知道提摩太的明证，他兴旺福音，与我同劳，待我像儿子待父亲一样。 </t>
  </si>
  <si>
    <t xml:space="preserve">23 所以我一看出我的事要怎样了结，就盼望立刻打发他去； </t>
  </si>
  <si>
    <t xml:space="preserve">24 但我靠着主，自信我也必快去。 </t>
  </si>
  <si>
    <t xml:space="preserve">25 然而，我想必须打发以巴弗提到你们那里去。他是我的兄弟，与我一同做工、一同当兵，是你们所差遣的，也是供给我需用的。 </t>
  </si>
  <si>
    <t xml:space="preserve">26 他很想念你们众人，并且极其难过，因为你们听见他病了。 </t>
  </si>
  <si>
    <t xml:space="preserve">27 他实在是病了，几乎要死，然而，神怜恤他，不但怜恤他，也怜恤我，免得我忧上加忧。 </t>
  </si>
  <si>
    <t xml:space="preserve">28 所以我越发急速打发他去，叫你们再见他，就可以喜乐，我也可以少些忧愁。 </t>
  </si>
  <si>
    <t xml:space="preserve">29 故此，你们要在主里欢欢乐乐地接待他，而且要尊重这样的人， </t>
  </si>
  <si>
    <t xml:space="preserve">30 因他为作基督的工夫，几乎至死，不顾性命，要补足你们供给我的不及之处。 </t>
  </si>
  <si>
    <t xml:space="preserve">3 弟兄们，我还有话说：你们要靠主喜乐。我把这话再写给你们，于我并不为难，于你们却是妥当。 </t>
  </si>
  <si>
    <t xml:space="preserve">2 应当防备犬类，防备作恶的，防备妄自行割的。 </t>
  </si>
  <si>
    <t xml:space="preserve">3 因为真受割礼的，乃是我们这以神的灵敬拜、在基督耶稣里夸口、不靠着肉体的。 </t>
  </si>
  <si>
    <t xml:space="preserve">4 其实我也可以靠肉体；若是别人想他可以靠肉体，我更可以靠着了。 </t>
  </si>
  <si>
    <t xml:space="preserve">5 我第八天受割礼，我是以色列族、便雅悯支派的人，是希伯来人所生的希伯来人；就律法说，我是法利赛人； </t>
  </si>
  <si>
    <t xml:space="preserve">6 就热心说，我是逼迫教会的；就律法上的义说，我是无可指摘的。 </t>
  </si>
  <si>
    <t xml:space="preserve">7 只是我先前以为与我有益的，我现在因基督都当作有损的。 </t>
  </si>
  <si>
    <t xml:space="preserve">8 不但如此，我也将万事当作有损的，因我以认识我主基督耶稣为至宝。我为他已经丢弃万事，看作粪土，为要得着基督， </t>
  </si>
  <si>
    <t xml:space="preserve">9 并且得以在他里面，不是有自己因律法而得的义，乃是有信基督的义，就是因信神而来的义， </t>
  </si>
  <si>
    <t xml:space="preserve">10 使我认识基督，晓得他复活的大能，并且晓得和他一同受苦，效法他的死， </t>
  </si>
  <si>
    <t xml:space="preserve">11 或者我也得以从死里复活。 </t>
  </si>
  <si>
    <t xml:space="preserve">12 这不是说我已经得着了，已经完全了，我乃是竭力追求，或者可以得着基督耶稣所以得着我的。 </t>
  </si>
  <si>
    <t xml:space="preserve">13 弟兄们，我不是以为自己已经得着了，我只有一件事，就是忘记背后，努力面前的， </t>
  </si>
  <si>
    <t xml:space="preserve">14 向着标竿直跑，要得神在基督耶稣里从上面召我来得的奖赏。 </t>
  </si>
  <si>
    <t xml:space="preserve">15 所以我们中间凡是完全人，总要存这样的心；若在甚么事上存别样的心，神也必以此指示你们。 </t>
  </si>
  <si>
    <t xml:space="preserve">16 然而我们到了甚么地步，就当照着甚么地步行。 </t>
  </si>
  <si>
    <t xml:space="preserve">17 弟兄们，你们要一同效法我，也当留意看那些照我们榜样行的人。 </t>
  </si>
  <si>
    <t xml:space="preserve">18 因为有许多人行事是基督十字架的仇敌。我屡次告诉你们，现在又流泪地告诉你们： </t>
  </si>
  <si>
    <t xml:space="preserve">19 他们的结局就是沉沦，他们的神就是自己的肚腹，他们以自己的羞辱为荣耀，专以地上的事为念。 </t>
  </si>
  <si>
    <t xml:space="preserve">20 我们却是天上的国民，并且等候救主，就是主耶稣基督从天上降临。 </t>
  </si>
  <si>
    <t xml:space="preserve">21 他要按着那能叫万有归服自己的大能，将我们这卑贱的身体改变形状，和他自己荣耀的身体相似。 </t>
  </si>
  <si>
    <t xml:space="preserve">4 我所亲爱、所想念的弟兄们，你们就是我的喜乐，我的冠冕！我亲爱的弟兄，你们应当靠主站立得稳。 </t>
  </si>
  <si>
    <t xml:space="preserve">2 我劝友阿爹和循都基要在主里同心。 </t>
  </si>
  <si>
    <t xml:space="preserve">3 我也求你这真实同负一轭的，帮助这两个女人，因为她们在福音上曾与我一同劳苦；还有革利免，并其余和我一同做工的，他们的名字都在生命册上。 </t>
  </si>
  <si>
    <t xml:space="preserve">4 你们要靠主常常喜乐！我再说，你们要喜乐！ </t>
  </si>
  <si>
    <t xml:space="preserve">5 当叫众人知道你们谦让的心。主已经近了。 </t>
  </si>
  <si>
    <t xml:space="preserve">6 应当一无挂虑，只要凡事借着祷告、祈求和感谢，将你们所要的告诉神。 </t>
  </si>
  <si>
    <t xml:space="preserve">7 神所赐出人意外的平安，必在基督耶稣里，保守你们的心怀意念。 </t>
  </si>
  <si>
    <t xml:space="preserve">8 弟兄们，我还有未尽的话：凡是真实的、可敬的、公义的、清洁的、可爱的、有美名的，若有甚么德行，若有甚么称赞，这些事你们都要思念。 </t>
  </si>
  <si>
    <t xml:space="preserve">9 你们在我身上所学习的，所领受的，所听见的，所看见的，这些事你们都要去行，赐平安的神就必与你们同在。 </t>
  </si>
  <si>
    <t xml:space="preserve">10 我靠主大大地喜乐，因为你们思念我的心如今又发生；你们向来就思念我，只是没得机会。 </t>
  </si>
  <si>
    <t xml:space="preserve">11 我并不是因缺乏说这话，我无论在甚么景况都可以知足，这是我已经学会了。 </t>
  </si>
  <si>
    <t xml:space="preserve">12 我知道怎样处卑贱，也知道怎样处丰富，或饱足、或饥饿、或有余、或缺乏，随事随在，我都得了秘诀。 </t>
  </si>
  <si>
    <t xml:space="preserve">13 我靠着那加给我力量的，凡事都能做。 </t>
  </si>
  <si>
    <t xml:space="preserve">14 然而你们和我同受患难，原是美事。 </t>
  </si>
  <si>
    <t xml:space="preserve">15 腓立比人哪，你们也知道我初传福音，离了马其顿的时候，论到授受的事，除了你们以外，并没有别的教会供给我。 </t>
  </si>
  <si>
    <t xml:space="preserve">16 就是我在帖撒罗尼迦，你们也一次两次地打发人供给我的需用。 </t>
  </si>
  <si>
    <t xml:space="preserve">17 我并不求甚么馈送，所求的就是你们的果子渐渐增多，归在你们的账上。 </t>
  </si>
  <si>
    <t xml:space="preserve">18 但我样样都有，并且有余；我已经充足，因我从以巴弗提受了你们的馈送，当作极美的香气，为神所收纳、所喜悦的祭物。 </t>
  </si>
  <si>
    <t xml:space="preserve">19 我的神必照他荣耀的丰富，在基督耶稣里使你们一切所需用的都充足。 </t>
  </si>
  <si>
    <t xml:space="preserve">20 愿荣耀归给我们的父神，直到永永远远。阿们！ </t>
  </si>
  <si>
    <t xml:space="preserve">21 请问在基督耶稣里的各位圣徒安。在我这的众弟兄都问你们安。 </t>
  </si>
  <si>
    <t xml:space="preserve">22 众圣徒都问你们安。在凯撒家里的人特特地问你们安。 </t>
  </si>
  <si>
    <t>23 愿主耶稣基督的恩常在你们心里。</t>
  </si>
  <si>
    <t>['ɡlɔːriəs]</t>
  </si>
  <si>
    <t>glorious</t>
  </si>
  <si>
    <t xml:space="preserve"> incomparably</t>
  </si>
  <si>
    <t>[ɪn'kɒmprəbli]</t>
  </si>
  <si>
    <t>无比地；无敌地</t>
  </si>
  <si>
    <t>exerted</t>
  </si>
  <si>
    <t>[ɪg'zɜːtɪd] </t>
  </si>
  <si>
    <t>外露的；施加的</t>
  </si>
  <si>
    <t> ['ɡrætɪfaɪ]</t>
  </si>
  <si>
    <t>使满足；使高兴</t>
  </si>
  <si>
    <t xml:space="preserve"> cravings</t>
  </si>
  <si>
    <t>['kreɪvɪŋ]</t>
  </si>
  <si>
    <t>渴望；热望</t>
  </si>
  <si>
    <t>动词crave的现在分词.</t>
  </si>
  <si>
    <t>wrath</t>
  </si>
  <si>
    <t> [ræθ] </t>
  </si>
  <si>
    <t>愤怒；激怒</t>
  </si>
  <si>
    <t>live among</t>
  </si>
  <si>
    <t>和*在一起</t>
  </si>
  <si>
    <t xml:space="preserve"> incomparable</t>
  </si>
  <si>
    <t>[ɪn'kɒmprəb]</t>
  </si>
  <si>
    <t>无比的；无敌的</t>
  </si>
  <si>
    <t xml:space="preserve">expressed in </t>
  </si>
  <si>
    <t>表达</t>
  </si>
  <si>
    <t xml:space="preserve"> 因他使我们和睦（原文：因他是我们的和睦），将两下合而为一，拆毁了中间隔断的墙， </t>
  </si>
  <si>
    <t xml:space="preserve"> barrier</t>
  </si>
  <si>
    <t>['bæriər] </t>
  </si>
  <si>
    <t>栅栏；障碍物；屏障</t>
  </si>
  <si>
    <t>hostility</t>
  </si>
  <si>
    <t> [hɑː'stɪləti]</t>
  </si>
  <si>
    <t>敌意；敌对状态；公开战争</t>
  </si>
  <si>
    <t>regulation</t>
  </si>
  <si>
    <t>管理；规章；规则</t>
  </si>
  <si>
    <t>humanity</t>
  </si>
  <si>
    <t>人类；人性；人道；慈爱；(复)人文学科</t>
  </si>
  <si>
    <t xml:space="preserve"> thus</t>
  </si>
  <si>
    <t xml:space="preserve"> reconcile</t>
  </si>
  <si>
    <t> ['rekənsaɪl]</t>
  </si>
  <si>
    <t>调和；和解；妥协；一致</t>
  </si>
  <si>
    <t>Consequently</t>
  </si>
  <si>
    <t>['kɑːnsəkwentli] </t>
  </si>
  <si>
    <t>adv. 因此；所以</t>
  </si>
  <si>
    <t xml:space="preserve"> dwelling</t>
  </si>
  <si>
    <t>['dwelɪŋ]</t>
  </si>
  <si>
    <t>住处；住宅</t>
  </si>
  <si>
    <t>insight</t>
  </si>
  <si>
    <t>洞察力；见识；深刻的理解</t>
  </si>
  <si>
    <t>revealed</t>
  </si>
  <si>
    <t>[rɪ'viːld] </t>
  </si>
  <si>
    <t>发现；透露；显露,动词reveal的过去式和过去分词</t>
  </si>
  <si>
    <t xml:space="preserve"> sharer</t>
  </si>
  <si>
    <t> ['ʃerə]</t>
  </si>
  <si>
    <t>分配者；参与分配或分红者；共同收受者</t>
  </si>
  <si>
    <t>intent</t>
  </si>
  <si>
    <t>意图；目的；意向；含义</t>
  </si>
  <si>
    <t>manifold</t>
  </si>
  <si>
    <t>['mænɪfoʊld]</t>
  </si>
  <si>
    <t>多种的；多方面的</t>
  </si>
  <si>
    <t>derive</t>
  </si>
  <si>
    <t>获取；得自；起源</t>
  </si>
  <si>
    <t>[dɪ'raɪv]</t>
  </si>
  <si>
    <t>grasp</t>
  </si>
  <si>
    <t> 领会；抓住；紧握</t>
  </si>
  <si>
    <t>[ɡræsp]</t>
  </si>
  <si>
    <t xml:space="preserve"> surpass</t>
  </si>
  <si>
    <t>[sər'pæs] </t>
  </si>
  <si>
    <t>vt. 超越；胜过</t>
  </si>
  <si>
    <t>apportion</t>
  </si>
  <si>
    <t>[ə'pɔːrʃn]</t>
  </si>
  <si>
    <t>v.分配；分摊；分派</t>
  </si>
  <si>
    <t>ascend</t>
  </si>
  <si>
    <t>[ə'send] 　 　</t>
  </si>
  <si>
    <t>v. 上升；攀登</t>
  </si>
  <si>
    <t>8 This is why it says: “When he ascended on high,     he took many captives     and gave gifts to his people.</t>
  </si>
  <si>
    <t> ['kæptɪv] 　 　</t>
  </si>
  <si>
    <t>n. 俘虏；迷恋者</t>
  </si>
  <si>
    <t>adj. 被俘的；被迷住的</t>
  </si>
  <si>
    <t>captives</t>
  </si>
  <si>
    <t> attaining</t>
  </si>
  <si>
    <t>[ə'teɪn] 　 　</t>
  </si>
  <si>
    <t>v. 实现；获得；达到</t>
  </si>
  <si>
    <t>evangelist</t>
  </si>
  <si>
    <t>[ɪ'vændʒəlɪst] 　 　</t>
  </si>
  <si>
    <t>n. 福音传道者</t>
  </si>
  <si>
    <t> toss</t>
  </si>
  <si>
    <t>[tɔːs] 　 　</t>
  </si>
  <si>
    <t>n. 投掷；震荡</t>
  </si>
  <si>
    <t>v. 投掷；摇荡；辗转</t>
  </si>
  <si>
    <t> ['kʌnɪŋ] 　 　</t>
  </si>
  <si>
    <t>adj. 狡猾的；有眼光的；精巧的；可爱的</t>
  </si>
  <si>
    <t>n. 【C】狡诈；灵巧</t>
  </si>
  <si>
    <t>cunning</t>
  </si>
  <si>
    <t xml:space="preserve"> craftiness</t>
  </si>
  <si>
    <t>['krɑːftinəs] 　 　</t>
  </si>
  <si>
    <t>n. 狡猾；巧妙；熟练</t>
  </si>
  <si>
    <t>[dɪ'siːtfl] 　 　</t>
  </si>
  <si>
    <t>adj. 欺诈的；欺骗的</t>
  </si>
  <si>
    <t>deceitful</t>
  </si>
  <si>
    <t>scheming</t>
  </si>
  <si>
    <t>['skiːmɪŋ] 　 　</t>
  </si>
  <si>
    <t>adj. 诡计多端的；计划的</t>
  </si>
  <si>
    <t>ligament</t>
  </si>
  <si>
    <t>['lɪɡəmənt] 　 　</t>
  </si>
  <si>
    <t>n. 韧带；结带；纽带</t>
  </si>
  <si>
    <t>futility</t>
  </si>
  <si>
    <t>[fjuː'tɪləti] 　 　</t>
  </si>
  <si>
    <t>n. 无用；无益；无价值</t>
  </si>
  <si>
    <t>ignorance</t>
  </si>
  <si>
    <t> ['ɪɡnərəns] 　 　</t>
  </si>
  <si>
    <t>n. 无知；愚昧</t>
  </si>
  <si>
    <t>sensuality</t>
  </si>
  <si>
    <t>[ˌsenʃu'æləti] 　 　</t>
  </si>
  <si>
    <t>n. 淫荡；纵欲；喜欢感官享受</t>
  </si>
  <si>
    <t>[ɪn'dʌldʒ] 　 　</t>
  </si>
  <si>
    <t>vt. 迁就；纵情于；放任</t>
  </si>
  <si>
    <t>vi. 放纵自己于 ...</t>
  </si>
  <si>
    <t>[ɡriːd] 　 　</t>
  </si>
  <si>
    <t>n. 贪心；贪婪；贪吃</t>
  </si>
  <si>
    <t>greed</t>
  </si>
  <si>
    <t>in accordance with</t>
  </si>
  <si>
    <t>corrupted</t>
  </si>
  <si>
    <t>[kə'rʌpt] 　 　</t>
  </si>
  <si>
    <t>adj. 腐败的；堕落的；讹误的</t>
  </si>
  <si>
    <t>vt. 贿赂；使恶化；使腐烂</t>
  </si>
  <si>
    <t>vi. 腐败；腐烂</t>
  </si>
  <si>
    <t>grieve</t>
  </si>
  <si>
    <t>[ɡriːv] 　 　</t>
  </si>
  <si>
    <t>vt. 使伤心；使悲伤</t>
  </si>
  <si>
    <t>vi. 悲伤；伤心</t>
  </si>
  <si>
    <t>brawling</t>
  </si>
  <si>
    <t>slander</t>
  </si>
  <si>
    <t>malice</t>
  </si>
  <si>
    <t> ['mælɪs] 　 　</t>
  </si>
  <si>
    <t>n. 恶意；怨恨；蓄意</t>
  </si>
  <si>
    <t>[律]预谋.</t>
  </si>
  <si>
    <t>['slændər] 　 　</t>
  </si>
  <si>
    <t>n. 中伤；诽谤</t>
  </si>
  <si>
    <t>vt. 中伤；诽谤</t>
  </si>
  <si>
    <t>['brɔːlɪŋ] 　 　</t>
  </si>
  <si>
    <t>争吵</t>
  </si>
  <si>
    <t>compassionate</t>
  </si>
  <si>
    <t>[kəm'pæʃənət] 　 　</t>
  </si>
  <si>
    <t>adj. 有同情心的</t>
  </si>
  <si>
    <t>vt. 同情</t>
  </si>
  <si>
    <t>n. 不道德；无道义</t>
  </si>
  <si>
    <t>[ˌɪmə'ræləti] 　 　</t>
  </si>
  <si>
    <t>obscenity</t>
  </si>
  <si>
    <t>[əb'senəti] 　 　</t>
  </si>
  <si>
    <t>n. 猥亵下流；猥亵的话(或行为)</t>
  </si>
  <si>
    <t xml:space="preserve"> coarse</t>
  </si>
  <si>
    <t>[kɔːrs] 　 　</t>
  </si>
  <si>
    <t>adj. 粗糙的；粗俗的；非精制的</t>
  </si>
  <si>
    <t>idolater</t>
  </si>
  <si>
    <t>[aɪ'dɒlətə] 　 　</t>
  </si>
  <si>
    <t>n. 偶像崇拜者；崇拜者；皈依者</t>
  </si>
  <si>
    <t>consists</t>
  </si>
  <si>
    <t> [kən'sɪst] 　 　</t>
  </si>
  <si>
    <t>vi. 由 ... 组成；构成；在于；符合</t>
  </si>
  <si>
    <t>consist in</t>
  </si>
  <si>
    <t>英 [kən'sɪst ɪn] 　 　 美 [kən'sɪst ɪn] 　 　</t>
  </si>
  <si>
    <t>v. 在于；存在于</t>
  </si>
  <si>
    <t>illuminate</t>
  </si>
  <si>
    <t>[ɪ'luːmɪneɪt] 　 　</t>
  </si>
  <si>
    <t>vt. 照明；阐释；说明</t>
  </si>
  <si>
    <t>hymns</t>
  </si>
  <si>
    <t> [hɪm] 　 　</t>
  </si>
  <si>
    <t>n. 赞美诗；圣歌</t>
  </si>
  <si>
    <t>v. 唱赞美歌</t>
  </si>
  <si>
    <t>reverence</t>
  </si>
  <si>
    <t>['revərəns] 　 　</t>
  </si>
  <si>
    <t>n. 敬畏；尊敬；尊严</t>
  </si>
  <si>
    <t>v. 尊敬；敬畏；崇敬</t>
  </si>
  <si>
    <t> [səb'mɪt] 　 　</t>
  </si>
  <si>
    <t>vt. 使服从；使屈服；提交；递交；认为</t>
  </si>
  <si>
    <t>vi. 屈从</t>
  </si>
  <si>
    <t>submit</t>
  </si>
  <si>
    <t>26 to make her holy, cleansing her by the washing with water through the word,</t>
  </si>
  <si>
    <t>radiant</t>
  </si>
  <si>
    <t> ['reɪdiənt] 　 　</t>
  </si>
  <si>
    <t>adj. 发光的；明亮的；辐射的</t>
  </si>
  <si>
    <t>blemish</t>
  </si>
  <si>
    <t>['blemɪʃ] 　 　</t>
  </si>
  <si>
    <t>n. 瑕疵；污点；缺点</t>
  </si>
  <si>
    <t>v. 玷污；损害</t>
  </si>
  <si>
    <t> 5 because of your participation[f] in the gospel from the first day until now.[g] </t>
  </si>
  <si>
    <t>6 For I am sure of this very thing,[h] that the one[i] who began a good work in[j] you will perfect it[k] until the day of Christ Jesus. </t>
  </si>
  <si>
    <t>4 I always pray with joy in my every prayer for all of you.</t>
  </si>
  <si>
    <t>11 filled with the fruit of righteousness that comes through Jesus Christ to the glory and praise of God.</t>
  </si>
  <si>
    <t>10 so that you can decide what is best, and thus be sincere and blameless for the day of Christ, </t>
  </si>
  <si>
    <t>9 And I pray this, that your love may abound even more and more in knowledge and every kind of insight </t>
  </si>
  <si>
    <t>7 For[l] it is right for me to think this about all of you, because I have you in my heart,[m] since both in my imprisonment[n] and in the defense and confirmation of the gospel all of you became partners in God’s grace[o] together with me. </t>
  </si>
  <si>
    <t>8 For God is my witness that I long for all of you with the affection of Christ Jesus. </t>
  </si>
  <si>
    <t>12 I want you to know, brothers and sisters,[p] that my situation has actually turned out to advance the gospel:[q] </t>
  </si>
  <si>
    <t>13 The[r] whole imperial guard[s] and everyone else knows[t] that I am in prison[u] for the sake of Christ, </t>
  </si>
  <si>
    <t> From Paul and Timothy, slaves of Christ Jesus, to all the saints in Christ Jesus who are in Philippi, with the overseers and deacons.</t>
  </si>
  <si>
    <t>overseer</t>
  </si>
  <si>
    <t>n. 监督人；工头</t>
  </si>
  <si>
    <t>n. (教会的)执事；助祭；受训准备做牧师者</t>
  </si>
  <si>
    <t>v. &lt;美俚&gt;包装时把最好的放在上面；欺骗</t>
  </si>
  <si>
    <t>deacon</t>
  </si>
  <si>
    <t>3 I thank my God every time I remember you. </t>
  </si>
  <si>
    <t>2 Grace and peace to you from God our Father and the Lord Jesus Christ!</t>
  </si>
  <si>
    <t>And because of my chains, most of the brothers and sisters have become confident in the Lord and dare all the more to proclaim the gospel without fear.</t>
  </si>
  <si>
    <t>15 It is true that some preach Christ out of envy and rivalry, but others out of goodwill.</t>
  </si>
  <si>
    <t>16 The latter do so out of love, knowing that I am put here for the defense of the gospel.</t>
  </si>
  <si>
    <t>17 The former preach Christ out of selfish ambition, not sincerely, supposing that they can stir up trouble for me while I am in chains.</t>
  </si>
  <si>
    <t>18 But what does it matter? The important thing is that in every way, whether from false motives or true, Christ is preached. And because of this I rejoice. Yes, and I will continue to rejoice,</t>
  </si>
  <si>
    <t>19 for I know that through your prayers and God’s provision of the Spirit of Jesus Christ what has happened to me will turn out for my deliverance.</t>
  </si>
  <si>
    <t>20 I eagerly expect and hope that I will in no way be ashamed, but will have sufficient courage so that now as always Christ will be exalted in my body, whether by life or by death.</t>
  </si>
  <si>
    <t>21 For to me, to live is Christ and to die is gain.</t>
  </si>
  <si>
    <t>22 If I am to go on living in the body, this will mean fruitful labor for me. Yet what shall I choose? I do not know!</t>
  </si>
  <si>
    <t>23 I am torn between the two: I desire to depart and be with Christ, which is better by far;</t>
  </si>
  <si>
    <t>24 but it is more necessary for you that I remain in the body.</t>
  </si>
  <si>
    <t>25 Convinced of this, I know that I will remain, and I will continue with all of you for your progress and joy in the faith,</t>
  </si>
  <si>
    <t>26 so that through my being with you again your boasting in Christ Jesus will abound on account of me.</t>
  </si>
  <si>
    <t>27 Whatever happens, conduct yourselves in a manner worthy of the gospel of Christ. Then, whether I come and see you or only hear about you in my absence, I will know that you stand firm in the one Spirit, striving together as one for the faith of the gospel</t>
  </si>
  <si>
    <t>28 without being frightened in any way by those who oppose you. This is a sign to them that they will be destroyed, but that you will be saved—and that by God.</t>
  </si>
  <si>
    <t>29 For it has been granted to you on behalf of Christ not only to believe in him, but also to suffer for him,</t>
  </si>
  <si>
    <t>30 since you are going through the same struggle you saw I had, and now hear that I still have.</t>
  </si>
  <si>
    <t>1 Therefore if you have any encouragement from being united with Christ, if any comfort from his love, if any common sharing in the Spirit, if any tenderness and compassion,</t>
  </si>
  <si>
    <t>2 then make my joy complete by being like-minded, having the same love, being one in spirit and of one mind.</t>
  </si>
  <si>
    <t>3 Do nothing out of selfish ambition or vain conceit. Rather, in humility value others above yourselves,</t>
  </si>
  <si>
    <t>4 not looking to your own interests but each of you to the interests of the others.</t>
  </si>
  <si>
    <t>5 In your relationships with one another, have the same mindset as Christ Jesus:</t>
  </si>
  <si>
    <t>6 Who, being in very nature God, did not consider equality with God something to be used to his own advantage;</t>
  </si>
  <si>
    <t>7 rather, he made himself nothing by taking the very nature of a servant, being made in human likeness.</t>
  </si>
  <si>
    <t>8 And being found in appearance as a man, he humbled himself by becoming obedient to death— even death on a cross!</t>
  </si>
  <si>
    <t>9 Therefore God exalted him to the highest place and gave him the name that is above every name,</t>
  </si>
  <si>
    <t>10 that at the name of Jesus every knee should bow, in heaven and on earth and under the earth,</t>
  </si>
  <si>
    <t>11 and every tongue acknowledge that Jesus Christ is Lord, to the glory of God the Father.</t>
  </si>
  <si>
    <t>12 Therefore, my dear friends, as you have always obeyed—not only in my presence, but now much more in my absence—continue to work out your salvation with fear and trembling,</t>
  </si>
  <si>
    <t>13 for it is God who works in you to will and to act in order to fulfill his good purpose.</t>
  </si>
  <si>
    <t>14 Do everything without grumbling or arguing,</t>
  </si>
  <si>
    <t>15 so that you may become blameless and pure, “children of God without fault in a warped and crooked generation.” Then you will shine among them like stars in the sky</t>
  </si>
  <si>
    <t>16 as you hold firmly to the word of life. And then I will be able to boast on the day of Christ that I did not run or labor in vain.</t>
  </si>
  <si>
    <t>17 But even if I am being poured out like a drink offering on the sacrifice and service coming from your faith, I am glad and rejoice with all of you.</t>
  </si>
  <si>
    <t>18 So you too should be glad and rejoice with me.</t>
  </si>
  <si>
    <t>Timothy and Epaphroditus</t>
  </si>
  <si>
    <t>19 I hope in the Lord Jesus to send Timothy to you soon, that I also may be cheered when I receive news about you.</t>
  </si>
  <si>
    <t>20 I have no one else like him, who will show genuine concern for your welfare.</t>
  </si>
  <si>
    <t>21 For everyone looks out for their own interests, not those of Jesus Christ.</t>
  </si>
  <si>
    <t>22 But you know that Timothy has proved himself, because as a son with his father he has served with me in the work of the gospel.</t>
  </si>
  <si>
    <t>23 I hope, therefore, to send him as soon as I see how things go with me.</t>
  </si>
  <si>
    <t>24 And I am confident in the Lord that I myself will come soon.</t>
  </si>
  <si>
    <t>25 But I think it is necessary to send back to you Epaphroditus, my brother, co-worker and fellow soldier, who is also your messenger, whom you sent to take care of my needs.</t>
  </si>
  <si>
    <t>26 For he longs for all of you and is distressed because you heard he was ill.</t>
  </si>
  <si>
    <t>27 Indeed he was ill, and almost died. But God had mercy on him, and not on him only but also on me, to spare me sorrow upon sorrow.</t>
  </si>
  <si>
    <t>28 Therefore I am all the more eager to send him, so that when you see him again you may be glad and I may have less anxiety.</t>
  </si>
  <si>
    <t>29 So then, welcome him in the Lord with great joy, and honor people like him,</t>
  </si>
  <si>
    <t>30 because he almost died for the work of Christ. He risked his life to make up for the help you yourselves could not give me.</t>
  </si>
  <si>
    <r>
      <t> </t>
    </r>
    <r>
      <rPr>
        <sz val="11"/>
        <color theme="1"/>
        <rFont val="Calibri"/>
        <family val="2"/>
        <scheme val="minor"/>
      </rPr>
      <t>['envi]</t>
    </r>
    <r>
      <rPr>
        <sz val="11"/>
        <color rgb="FF666666"/>
        <rFont val="Arial"/>
        <family val="2"/>
      </rPr>
      <t> </t>
    </r>
  </si>
  <si>
    <t>羡慕</t>
  </si>
  <si>
    <t xml:space="preserve"> rivalry</t>
  </si>
  <si>
    <t>['raɪvlri]</t>
  </si>
  <si>
    <t>n. 敌对；竞争；对抗</t>
  </si>
  <si>
    <t>正式宣布；声明；表明；赞扬</t>
  </si>
  <si>
    <t>proclaim</t>
  </si>
  <si>
    <t xml:space="preserve"> [prə'kleɪm]</t>
  </si>
  <si>
    <t>adj. 后者的；后面的</t>
  </si>
  <si>
    <t xml:space="preserve"> ['lætər]</t>
  </si>
  <si>
    <t xml:space="preserve">latter </t>
  </si>
  <si>
    <t xml:space="preserve"> ambition</t>
  </si>
  <si>
    <t>n. 雄心；抱负；野心；精力</t>
  </si>
  <si>
    <t>stir up</t>
  </si>
  <si>
    <t>搅拌； 激起； 唤起； 煽动</t>
  </si>
  <si>
    <t>provision</t>
  </si>
  <si>
    <t>n. 食品；粮食；供应；规定；条款；预备；【经】准备金</t>
  </si>
  <si>
    <t>vt. 向 ... 供应食物</t>
  </si>
  <si>
    <t>deliverance</t>
  </si>
  <si>
    <t>n. 解救；救助；释放；正式意见；判决</t>
  </si>
  <si>
    <t>conduct</t>
  </si>
  <si>
    <t>n. 行为；举动；品行</t>
  </si>
  <si>
    <t>striving</t>
  </si>
  <si>
    <t>n. 努力；奋斗</t>
  </si>
  <si>
    <t>动词strive的现在分词.</t>
  </si>
  <si>
    <t>oppose</t>
  </si>
  <si>
    <t>v. 反对；对抗；使对立</t>
  </si>
  <si>
    <t>humility</t>
  </si>
  <si>
    <t xml:space="preserve">vain </t>
  </si>
  <si>
    <t>conceit</t>
  </si>
  <si>
    <t> [kən'siːt]</t>
  </si>
  <si>
    <t>n. 自负；个人观点；幻想；字字珠玑；好评</t>
  </si>
  <si>
    <t>adj. 自负的；徒劳的；无效的；虚荣的</t>
  </si>
  <si>
    <t>n. 谦逊；谦虚；谦卑</t>
  </si>
  <si>
    <t>[hjuː'mɪləti]</t>
  </si>
  <si>
    <t>exalted</t>
  </si>
  <si>
    <t>adj. 高位的；高尚的；欣喜的</t>
  </si>
  <si>
    <t xml:space="preserve"> grumbling</t>
  </si>
  <si>
    <t>adj. 喃喃鸣不平的；出怨言的</t>
  </si>
  <si>
    <t>fault</t>
  </si>
  <si>
    <t>vt. 使翘起；弄歪；歪曲</t>
  </si>
  <si>
    <t>vi. 变歪；扭曲</t>
  </si>
  <si>
    <t>n. 弯曲；歪曲；乖僻；经纱；绞船索</t>
  </si>
  <si>
    <t>warped</t>
  </si>
  <si>
    <t>crooked</t>
  </si>
  <si>
    <t>adj. 弯曲的；歪的；不老实的；不正直的</t>
  </si>
  <si>
    <t>welfare</t>
  </si>
  <si>
    <t>英 ['welfeə(r)] 　 　 美 ['welfer] 　 　</t>
  </si>
  <si>
    <t>n. 福利；福利事业；幸福</t>
  </si>
  <si>
    <t>v. 抽出；饶恕；赦免；节约</t>
  </si>
  <si>
    <t xml:space="preserve"> spare</t>
  </si>
  <si>
    <t>supremacy</t>
  </si>
  <si>
    <t>n. 至高；主权；最高权力或地位</t>
  </si>
  <si>
    <t>[suː'preməsi]</t>
  </si>
  <si>
    <t>dwell</t>
  </si>
  <si>
    <t>[dwel] 　 　</t>
  </si>
  <si>
    <t>vi. 居住；存在；冥想；详细阐述</t>
  </si>
  <si>
    <t>reconcile</t>
  </si>
  <si>
    <t>['rekənsaɪl] 　 　</t>
  </si>
  <si>
    <t>v. 调和；和解；妥协；一致</t>
  </si>
  <si>
    <t>shed</t>
  </si>
  <si>
    <t>v. (动词)</t>
  </si>
  <si>
    <t>1. 使流出，使涌出</t>
  </si>
  <si>
    <t>2. 使脱落，蜕，褪，脱，去除</t>
  </si>
  <si>
    <t>['eɪliəneɪt] 　 　</t>
  </si>
  <si>
    <t>vt. 使疏远；离间；让与；麻木</t>
  </si>
  <si>
    <t>accusation</t>
  </si>
  <si>
    <t>[ˌækju'zeɪʃn] 　 　</t>
  </si>
  <si>
    <t>n. 控告；指控；非难</t>
  </si>
  <si>
    <t>hold out</t>
  </si>
  <si>
    <t>proclaimed</t>
  </si>
  <si>
    <t>[prə'kleɪm] 　 　</t>
  </si>
  <si>
    <t>vt. 正式宣布；声明；表明；赞扬</t>
  </si>
  <si>
    <t>伸出； 坚持</t>
  </si>
  <si>
    <t>admonishing</t>
  </si>
  <si>
    <t>[əd'mɑːnɪʃ] 　 　</t>
  </si>
  <si>
    <t>vt. 警告；训诫；告诫；提醒；敦促</t>
  </si>
  <si>
    <t>strenuously</t>
  </si>
  <si>
    <t>contend</t>
  </si>
  <si>
    <t>['strenjuəsli] 　 　</t>
  </si>
  <si>
    <t>adv. 奋发地；使劲地</t>
  </si>
  <si>
    <t>[kən'tend] 　 　</t>
  </si>
  <si>
    <t>v. 竞争；争斗；争辩；坚决主张</t>
  </si>
  <si>
    <t>captive</t>
  </si>
  <si>
    <t>hollow</t>
  </si>
  <si>
    <t>adj. 空的；空洞的；凹陷的；虚伪的；(声音)沉闷的</t>
  </si>
  <si>
    <t>n. 山谷；洞；窟窿</t>
  </si>
  <si>
    <t>vt. 挖空</t>
  </si>
  <si>
    <t>vi. 形成空洞</t>
  </si>
  <si>
    <t>adv. 完全地；彻底</t>
  </si>
  <si>
    <t>deceptive</t>
  </si>
  <si>
    <t> [dɪ'septɪv] 　 　</t>
  </si>
  <si>
    <t>adj. 骗人的；虚伪的；诈欺的</t>
  </si>
  <si>
    <t> [fə'lɑːsəfi] 　 　</t>
  </si>
  <si>
    <t>n. 哲学；哲理</t>
  </si>
  <si>
    <t>philosophy</t>
  </si>
  <si>
    <t>elemental</t>
  </si>
  <si>
    <t>[ˌelɪ'mentl] 　 　</t>
  </si>
  <si>
    <t>adj. 元素的；自然力的；基本的</t>
  </si>
  <si>
    <t>军队</t>
  </si>
  <si>
    <t>Deity</t>
  </si>
  <si>
    <t>n. 神；神性</t>
  </si>
  <si>
    <t>Deity.</t>
  </si>
  <si>
    <t>n. （前加the）上帝</t>
  </si>
  <si>
    <t>See to it that</t>
  </si>
  <si>
    <t>一定注意到； 务必使</t>
  </si>
  <si>
    <t>['dɪəti] 　 　</t>
  </si>
  <si>
    <t> [ɪn'detɪdnəs] 　 　</t>
  </si>
  <si>
    <t>n. 债务；受恩惠；亏欠</t>
  </si>
  <si>
    <t>indebtedness</t>
  </si>
  <si>
    <t>legal</t>
  </si>
  <si>
    <t>adj. 法定的；法律的；合法的</t>
  </si>
  <si>
    <t>[kən'dem] 　 　</t>
  </si>
  <si>
    <t>vt. 谴责；判刑</t>
  </si>
  <si>
    <t>spectacle</t>
  </si>
  <si>
    <t> ['spektəkl] 　 　</t>
  </si>
  <si>
    <t>n. 景象；场面；奇观；壮观；公开展示；表相，假相</t>
  </si>
  <si>
    <t>n. （复）眼镜</t>
  </si>
  <si>
    <t>triumphing</t>
  </si>
  <si>
    <t>['traɪʌmf] 　 　</t>
  </si>
  <si>
    <t>n. 凯旋；成就；胜利；欢欣</t>
  </si>
  <si>
    <t>vi. 战胜；庆祝胜利</t>
  </si>
  <si>
    <t>delight</t>
  </si>
  <si>
    <t>n. 高兴；快乐</t>
  </si>
  <si>
    <t>v. (使)高兴；(使)欣喜</t>
  </si>
  <si>
    <t> [hjuː'mɪləti] 　 　</t>
  </si>
  <si>
    <t> ['noʊʃn] 　 　</t>
  </si>
  <si>
    <t>n. 观念；概念；想法；主张</t>
  </si>
  <si>
    <t>notion</t>
  </si>
  <si>
    <t>idle</t>
  </si>
  <si>
    <t> ['aɪdl] 　 　</t>
  </si>
  <si>
    <t>adj. 无目的；无聊的; 懒惰的；闲散的; 无根据的</t>
  </si>
  <si>
    <t>vt. 虚度; 使空闲</t>
  </si>
  <si>
    <t>vi. 不作事；闲逛; (机器)空转</t>
  </si>
  <si>
    <t>n. (名词)</t>
  </si>
  <si>
    <t>1. （发动机的）空转，怠速，空载</t>
  </si>
  <si>
    <t>idol</t>
  </si>
  <si>
    <t>偶像</t>
  </si>
  <si>
    <t xml:space="preserve"> ligament</t>
  </si>
  <si>
    <t>sinew</t>
  </si>
  <si>
    <t>['sɪnjuː] 　 　</t>
  </si>
  <si>
    <t>n. 肌肉；精力；原动力</t>
  </si>
  <si>
    <t>vt. 赋予力量；支持</t>
  </si>
  <si>
    <t xml:space="preserve"> elemental </t>
  </si>
  <si>
    <t>as though</t>
  </si>
  <si>
    <t>仿佛；好像</t>
  </si>
  <si>
    <t>destine</t>
  </si>
  <si>
    <t> ['destɪn] 　 　</t>
  </si>
  <si>
    <t>v. 注定；指定；预定</t>
  </si>
  <si>
    <t>perish</t>
  </si>
  <si>
    <t>vi. 毁灭；消失；腐烂</t>
  </si>
  <si>
    <t>vt. 毁灭；使死亡</t>
  </si>
  <si>
    <t> ['perɪʃ] 　 　</t>
  </si>
  <si>
    <t>merely</t>
  </si>
  <si>
    <t> ['mɪrli] 　 　</t>
  </si>
  <si>
    <t>adv. 仅仅；只不过</t>
  </si>
  <si>
    <t>n. 管理；规章；规则</t>
  </si>
  <si>
    <t>adj. 规定的</t>
  </si>
  <si>
    <t> [ˌreɡju'leɪʃn] 　 　</t>
  </si>
  <si>
    <t>impose</t>
  </si>
  <si>
    <t>v. 强加；课征；强迫；征收(税款)</t>
  </si>
  <si>
    <t>[ɪm'poʊz] </t>
  </si>
  <si>
    <t>indulgence</t>
  </si>
  <si>
    <t>restraining</t>
  </si>
  <si>
    <t>sensual</t>
  </si>
  <si>
    <t>[rɪ'streɪn] 　 　</t>
  </si>
  <si>
    <t>vt. 抑制；阻止；束缚；剥夺</t>
  </si>
  <si>
    <t>['senʃuəl] 　 　</t>
  </si>
  <si>
    <t>adj. 肉欲的；色情的；世俗的；感官的；感觉论的</t>
  </si>
  <si>
    <t>[ɪn'dʌldʒəns] 　 　</t>
  </si>
  <si>
    <t>n. 沉溺 放纵 嗜好</t>
  </si>
  <si>
    <t>lust</t>
  </si>
  <si>
    <t>[lʌst] 　 　</t>
  </si>
  <si>
    <t>n. 贪欲；欲望；色欲</t>
  </si>
  <si>
    <t>v. 贪求；渴望</t>
  </si>
  <si>
    <t>rid</t>
  </si>
  <si>
    <t>vt. 摆脱；除去</t>
  </si>
  <si>
    <t>['mælɪs] 　 　</t>
  </si>
  <si>
    <t>filthy</t>
  </si>
  <si>
    <t>['fɪlθi] 　 　</t>
  </si>
  <si>
    <t>adj. 污秽的；肮脏的；下流的；卑劣的</t>
  </si>
  <si>
    <t>Scythian</t>
  </si>
  <si>
    <t>si·thee·uhn</t>
  </si>
  <si>
    <t>grievance</t>
  </si>
  <si>
    <t> ['ɡriːvəns] 　 　</t>
  </si>
  <si>
    <t>n. 委屈；冤情；苦况</t>
  </si>
  <si>
    <t>virtues</t>
  </si>
  <si>
    <t>['vɜːtʃuːz] 　 　</t>
  </si>
  <si>
    <t>美德，德行；优点（名词virtue的复数形式）</t>
  </si>
  <si>
    <t>bind</t>
  </si>
  <si>
    <t>[baɪnd] 　 　</t>
  </si>
  <si>
    <t>v. 捆绑；装订；约束；强迫；团结</t>
  </si>
  <si>
    <t>n. 窘境</t>
  </si>
  <si>
    <t>admonish</t>
  </si>
  <si>
    <t> [əd'mɑːnɪʃ] 　 　</t>
  </si>
  <si>
    <t>gratitude</t>
  </si>
  <si>
    <t>['ɡrætɪtuːd] 　 　</t>
  </si>
  <si>
    <t>n. 感激；感谢；感恩</t>
  </si>
  <si>
    <t>curry</t>
  </si>
  <si>
    <t>sincerity</t>
  </si>
  <si>
    <t>[sɪn'serəti] 　 　</t>
  </si>
  <si>
    <t>n. 真诚；诚实；诚挚</t>
  </si>
  <si>
    <t>devote</t>
  </si>
  <si>
    <t>[dɪ'voʊt] 　 　</t>
  </si>
  <si>
    <t>vt. 致力于；奉献给；把...专用于</t>
  </si>
  <si>
    <t xml:space="preserve">endurance </t>
  </si>
  <si>
    <t>inspired</t>
  </si>
  <si>
    <t>vt. 鼓舞；激发；产生；赋予...灵感</t>
  </si>
  <si>
    <t>vi. 吸入</t>
  </si>
  <si>
    <t>[ɪn'dʊrəns] 　 　</t>
  </si>
  <si>
    <t>n. 忍耐；忍耐力；耐性</t>
  </si>
  <si>
    <t>conviction</t>
  </si>
  <si>
    <t>[kən'vɪkʃn] 　 　</t>
  </si>
  <si>
    <t>n. 坚信；定罪；信服</t>
  </si>
  <si>
    <t>prompted</t>
  </si>
  <si>
    <t>vbl. 提示</t>
  </si>
  <si>
    <t> [p'rɒmptɪd] 　 　</t>
  </si>
  <si>
    <t>imitator</t>
  </si>
  <si>
    <t>n. 模仿者</t>
  </si>
  <si>
    <t> ['ɪmɪteɪtər] 　 　</t>
  </si>
  <si>
    <t>midst</t>
  </si>
  <si>
    <t>n. 中间；当中</t>
  </si>
  <si>
    <t>prep. 在 ... 当中(=amidst)</t>
  </si>
  <si>
    <t> [mɪdst] 　 　</t>
  </si>
  <si>
    <t>reception</t>
  </si>
  <si>
    <t>n. 接待；反应；接待处；欢迎；接收；招待会</t>
  </si>
  <si>
    <t> [rɪ'sepʃn] 　 　</t>
  </si>
  <si>
    <t>appeal</t>
  </si>
  <si>
    <t> [ə'piːl] 　 　</t>
  </si>
  <si>
    <t>n. 恳求；呼吁；上诉；吸引力</t>
  </si>
  <si>
    <t>n. (体育比赛中)诉请裁决</t>
  </si>
  <si>
    <t>v. 呼吁；有吸引力；求助；诉请</t>
  </si>
  <si>
    <t>flattery</t>
  </si>
  <si>
    <t>n. 谄媚；阿谀；巴结</t>
  </si>
  <si>
    <t> ['flætəri] 　 　</t>
  </si>
  <si>
    <t>asserted</t>
  </si>
  <si>
    <t> [ə'sɜːrt] 　 　</t>
  </si>
  <si>
    <t>vt. 断言；主张，坚持；生效；维护</t>
  </si>
  <si>
    <t xml:space="preserve"> heap up</t>
  </si>
  <si>
    <t> 堆积(累积)</t>
  </si>
  <si>
    <t>hostile</t>
  </si>
  <si>
    <t>['hɑːstl] 　 　</t>
  </si>
  <si>
    <t>adj. 敌对的；怀敌意的</t>
  </si>
  <si>
    <t>earnestly</t>
  </si>
  <si>
    <t>['ɜːnɪstli] 　 　</t>
  </si>
  <si>
    <t>adv. 认真地；热心地</t>
  </si>
  <si>
    <t>in the presence of</t>
  </si>
  <si>
    <t>当着某人, 有某人在场</t>
  </si>
  <si>
    <t xml:space="preserve"> sanctified</t>
  </si>
  <si>
    <t>['sæŋktɪfaɪ] 　 　</t>
  </si>
  <si>
    <t>v. 使神圣；使圣洁；认可；批准</t>
  </si>
  <si>
    <t>pagan</t>
  </si>
  <si>
    <t> ['peɪɡən] 　 　</t>
  </si>
  <si>
    <t>n. 异教徒；无宗教信仰者</t>
  </si>
  <si>
    <t>adj. 异教的；异教徒的；无宗教信仰的</t>
  </si>
  <si>
    <t>passionate</t>
  </si>
  <si>
    <t>['pæʃənət] 　 　</t>
  </si>
  <si>
    <t>adj. 热情的；激情的；易怒的</t>
  </si>
  <si>
    <t>disruptive</t>
  </si>
  <si>
    <t>[dɪs'rʌptɪv] 　 　</t>
  </si>
  <si>
    <t>adj. 分裂的；破坏性的；制造混乱的</t>
  </si>
  <si>
    <t> [straɪv] 　 　</t>
  </si>
  <si>
    <t>vi. 奋斗；努力；力求；斗争</t>
  </si>
  <si>
    <t>strive</t>
  </si>
  <si>
    <t xml:space="preserve"> perseverance</t>
  </si>
  <si>
    <t>[ˌpɜːrsə'vɪrəns] 　 　</t>
  </si>
  <si>
    <t>n. 不屈不挠；毅力；坚韧不拔</t>
  </si>
  <si>
    <t>enduring</t>
  </si>
  <si>
    <t>adj. 持久的；忍耐的</t>
  </si>
  <si>
    <t>[ɪn'dʊrɪŋ] 　 　</t>
  </si>
  <si>
    <t>overthrow</t>
  </si>
  <si>
    <t>v. 推翻；打倒；颠覆；[体]高投</t>
  </si>
  <si>
    <t>n. 推翻；瓦解；颠覆；[体]高投</t>
  </si>
  <si>
    <t>splendor</t>
  </si>
  <si>
    <t>['splendə] 　 　</t>
  </si>
  <si>
    <t>n. 光辉；壮丽；显赫；辉煌</t>
  </si>
  <si>
    <t>perseverance</t>
  </si>
  <si>
    <t>toiling</t>
  </si>
  <si>
    <t>n. 辛苦；苦工；罗网；圈套</t>
  </si>
  <si>
    <t>v. 费力地做；苦干；跋涉</t>
  </si>
  <si>
    <t>美 [tɔɪl] 　 　</t>
  </si>
  <si>
    <t>doctrines</t>
  </si>
  <si>
    <t>n. 教条，信条，原理，准则（doctrine的复数形式）</t>
  </si>
  <si>
    <t> ['dɒktrɪnz] </t>
  </si>
  <si>
    <t>genealogies</t>
  </si>
  <si>
    <t>n. 家系；宗谱</t>
  </si>
  <si>
    <t>[ˌdʒiːni'ælədʒi] 　</t>
  </si>
  <si>
    <t>controversial</t>
  </si>
  <si>
    <t>speculations</t>
  </si>
  <si>
    <t>n. 推测；投机；沉思</t>
  </si>
  <si>
    <t>[ˌspekju'leɪʃn]  　</t>
  </si>
  <si>
    <t>adj. 有争议的；引起争论的</t>
  </si>
  <si>
    <t> [ˌkɑːntrə'vɜːrʃl]  　</t>
  </si>
  <si>
    <t>X</t>
  </si>
  <si>
    <t>contrary</t>
  </si>
  <si>
    <t>['kɑːntreri] 　 　</t>
  </si>
  <si>
    <t>adj. 相反的；截然不同的；执拗的</t>
  </si>
  <si>
    <t>n. 反面；相反</t>
  </si>
  <si>
    <t>conform</t>
  </si>
  <si>
    <t>[kən'fɔːrm] 　 　</t>
  </si>
  <si>
    <t>v. 使一致；遵从</t>
  </si>
  <si>
    <t>immense</t>
  </si>
  <si>
    <t>[ɪ'mens] 　 　</t>
  </si>
  <si>
    <t>adj. 巨大的；广大的；&lt;口&gt;非常好的</t>
  </si>
  <si>
    <t>abundantly</t>
  </si>
  <si>
    <t>adv. 大量地；丰富地</t>
  </si>
  <si>
    <t> [ə'bʌndəntli] 　 　</t>
  </si>
  <si>
    <t>immortal</t>
  </si>
  <si>
    <t> [ɪ'mɔːrtl] 　 　</t>
  </si>
  <si>
    <t>adj. 不朽的；永世的</t>
  </si>
  <si>
    <t>n. 不朽的人物；神</t>
  </si>
  <si>
    <t>shipwreack</t>
  </si>
  <si>
    <t>wreck</t>
  </si>
  <si>
    <t>v. 使…失事；使…遇难；破坏</t>
  </si>
  <si>
    <t>n. 遇难；残骸；破坏；（船）失事下沉</t>
  </si>
  <si>
    <t> [rek] 　 　</t>
  </si>
  <si>
    <t>blaspheme</t>
  </si>
  <si>
    <t>[blæs'fiːm] 　 　</t>
  </si>
  <si>
    <t>v. 诽谤；亵渎；辱骂</t>
  </si>
  <si>
    <t>herald</t>
  </si>
  <si>
    <t>['herəld] 　 　</t>
  </si>
  <si>
    <t>n. 使者；传令官；先驱；预兆</t>
  </si>
  <si>
    <t>vt. 预报；标志</t>
  </si>
  <si>
    <t>disputing</t>
  </si>
  <si>
    <t> [dɪ'spjuːt] 　 　</t>
  </si>
  <si>
    <t>v. 争论；辩驳；争议；质疑</t>
  </si>
  <si>
    <t>n. 争论；争端；争吵</t>
  </si>
  <si>
    <t>modestly</t>
  </si>
  <si>
    <t>['mɒdɪstli] 　 　</t>
  </si>
  <si>
    <t>adv. 谨慎地；谦虚地；适当地</t>
  </si>
  <si>
    <t>decency</t>
  </si>
  <si>
    <t>propriety</t>
  </si>
  <si>
    <t>[prə'praɪəti] 　 　</t>
  </si>
  <si>
    <t>n. 适当；正当；得体</t>
  </si>
  <si>
    <t>(复数）proprieties:礼节； 礼仪.</t>
  </si>
  <si>
    <t>['diːsnsi] 　 　</t>
  </si>
  <si>
    <t>n. 得体；礼貌；体面</t>
  </si>
  <si>
    <t>(复)decencies：礼仪；行为规范.</t>
  </si>
  <si>
    <t>adorning</t>
  </si>
  <si>
    <t> [ə'dɔːnɪŋ] 　 　</t>
  </si>
  <si>
    <t>n. 修饰；装饰物</t>
  </si>
  <si>
    <t>adj. 修饰的</t>
  </si>
  <si>
    <t>elaborate</t>
  </si>
  <si>
    <t>[ɪ'læbəreɪt] 　 　</t>
  </si>
  <si>
    <t>adj. 详尽的；复杂的；精心的；精美的</t>
  </si>
  <si>
    <t>v. 详细地说明；用心制作；推敲；变得复杂</t>
  </si>
  <si>
    <t>profess</t>
  </si>
  <si>
    <t>[prə'fes] 　 　</t>
  </si>
  <si>
    <t>v. 声称； 冒称； 以 ... 为业； 正式接受入教； 表明信仰</t>
  </si>
  <si>
    <t>aspire</t>
  </si>
  <si>
    <t>noble</t>
  </si>
  <si>
    <t>reproach</t>
  </si>
  <si>
    <t>temperate</t>
  </si>
  <si>
    <t>hospitable</t>
  </si>
  <si>
    <t>quarrelsome</t>
  </si>
  <si>
    <t xml:space="preserve">['kwɔːrəlsəm] 　 　 </t>
  </si>
  <si>
    <t>adj. 喜欢争吵的；好争论的</t>
  </si>
  <si>
    <t xml:space="preserve">[hɑː'spɪtəbl] 　 　 </t>
  </si>
  <si>
    <t>adj. 好客的；殷勤的；易于接受的；宜人的</t>
  </si>
  <si>
    <t> [ə'spaɪər] 　 　</t>
  </si>
  <si>
    <t>v. 热望；立志</t>
  </si>
  <si>
    <t> ['noʊbl] 　 　</t>
  </si>
  <si>
    <t>adj. 高贵的；宏伟的；高尚的</t>
  </si>
  <si>
    <t>n. 贵族</t>
  </si>
  <si>
    <t>[rɪ'proʊtʃ] 　 　</t>
  </si>
  <si>
    <t>n. 责备；耻辱</t>
  </si>
  <si>
    <t>v. 责备；申斥</t>
  </si>
  <si>
    <t> ['tempərət] 　 　</t>
  </si>
  <si>
    <t>adj. 温和的；适度的；有节制的</t>
  </si>
  <si>
    <t>convert</t>
  </si>
  <si>
    <t>[kən'vɜːrt] 　 　</t>
  </si>
  <si>
    <t>v. (使)转变；使…改变信仰；转化；兑换；换算</t>
  </si>
  <si>
    <t>n. 皈依者；改变信仰的人</t>
  </si>
  <si>
    <t>[kən'siːt] 　 　</t>
  </si>
  <si>
    <t>reputation</t>
  </si>
  <si>
    <t>[ˌrepju'teɪʃn] 　 　</t>
  </si>
  <si>
    <t>n. 好名声；声誉，名声，名气</t>
  </si>
  <si>
    <t>disgrace</t>
  </si>
  <si>
    <t> [dɪs'ɡreɪs] 　 　</t>
  </si>
  <si>
    <t>n. 耻辱</t>
  </si>
  <si>
    <t>v. 耻辱；丢脸</t>
  </si>
  <si>
    <t>indulging</t>
  </si>
  <si>
    <t> [ɪn'dʌldʒ] 　 　</t>
  </si>
  <si>
    <t>pursue</t>
  </si>
  <si>
    <t> [pər'suː] 　 　</t>
  </si>
  <si>
    <t>v. 追求；追捕；继续执行；从事</t>
  </si>
  <si>
    <t>malicious</t>
  </si>
  <si>
    <t>[mə'lɪʃəs] 　 　</t>
  </si>
  <si>
    <t>adj. 怀恶意的；恶毒的</t>
  </si>
  <si>
    <t>assurance</t>
  </si>
  <si>
    <t> [ə'ʃʊrəns] 　 　</t>
  </si>
  <si>
    <t>n. 保证，担保；确信；自信；保险</t>
  </si>
  <si>
    <t>[kən'dʌkt] 　 　</t>
  </si>
  <si>
    <t>v. 引导；指挥；管理</t>
  </si>
  <si>
    <t>vt. 导电；传热</t>
  </si>
  <si>
    <t>['pɪlər] 　 　</t>
  </si>
  <si>
    <t>n. 柱子；支柱；核心(人物)</t>
  </si>
  <si>
    <t>vt. 用柱支持</t>
  </si>
  <si>
    <t>vindicated</t>
  </si>
  <si>
    <t> ['vɪndɪkeɪt] 　 　</t>
  </si>
  <si>
    <t>v. 证明无辜；证明 ... 正确；维护（权利等）；&lt;废&gt;报仇</t>
  </si>
  <si>
    <t>[əb'steɪn] 　 　</t>
  </si>
  <si>
    <t>v. 戒绝；弃权；节制</t>
  </si>
  <si>
    <t>abstain</t>
  </si>
  <si>
    <t>consecrated</t>
  </si>
  <si>
    <t> ['kən(t)səˌkrətɪd] 　 　</t>
  </si>
  <si>
    <t>adj. 神圣的；被视为神圣的</t>
  </si>
  <si>
    <t xml:space="preserve">['welfer] 　 　 </t>
  </si>
  <si>
    <t>n. 福利；福利事业；幸福</t>
  </si>
  <si>
    <t>controversy</t>
  </si>
  <si>
    <t xml:space="preserve">['kɒntrəˌvɜːsɪ] 　 　 </t>
  </si>
  <si>
    <t>n. 争议；(公开的)争论</t>
  </si>
  <si>
    <t>strife</t>
  </si>
  <si>
    <t>corrupt</t>
  </si>
  <si>
    <t xml:space="preserve">[straɪf] 　 　 </t>
  </si>
  <si>
    <t>n. 争吵；冲突；倾轧；竞争</t>
  </si>
  <si>
    <t> [kə'rʌpt] 　 　</t>
  </si>
  <si>
    <t>ancestor</t>
  </si>
  <si>
    <t>n. 祖宗；祖先；原种</t>
  </si>
  <si>
    <t>['ænsestər] </t>
  </si>
  <si>
    <t>entangled</t>
  </si>
  <si>
    <t>civilian</t>
  </si>
  <si>
    <t> [ɪn'tæŋɡl] 　 　</t>
  </si>
  <si>
    <t>vt. 使 ... 纠缠； 使 ... 复杂； 卷入； 使 ... 混乱</t>
  </si>
  <si>
    <t> [sə'vɪljən] 　 　</t>
  </si>
  <si>
    <t>adj. 平民的</t>
  </si>
  <si>
    <t>n. 罗马法专家；平民</t>
  </si>
  <si>
    <t>athlete</t>
  </si>
  <si>
    <t>['æθliːt] 　 　</t>
  </si>
  <si>
    <t>n. 运动员</t>
  </si>
  <si>
    <t>resentful</t>
  </si>
  <si>
    <t>adj. 不满的；怨恨的</t>
  </si>
  <si>
    <t>[rɪ'zentfl] </t>
  </si>
  <si>
    <t>Opponent</t>
  </si>
  <si>
    <t>[ə'poʊnənt] 　 　</t>
  </si>
  <si>
    <t>n. 对手；反对者；敌手</t>
  </si>
  <si>
    <t>adj. 反对的；敌对的</t>
  </si>
  <si>
    <t>grant</t>
  </si>
  <si>
    <t>[ɡrænt] 　 　</t>
  </si>
  <si>
    <t>v. 授予；同意；承认；认为</t>
  </si>
  <si>
    <t>n. 授予物；补助金；同意；给予；财产转让</t>
  </si>
  <si>
    <t>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</si>
</sst>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9" x14ac:knownFonts="1">
    <font>
      <sz val="11"/>
      <color theme="1"/>
      <name val="Calibri"/>
      <family val="2"/>
      <scheme val="minor"/>
    </font>
    <font>
      <sz val="11"/>
      <color rgb="FF00B050"/>
      <name val="Calibri"/>
      <family val="2"/>
      <scheme val="minor"/>
    </font>
    <font>
      <sz val="11"/>
      <color rgb="FF0070C0"/>
      <name val="Calibri"/>
      <family val="2"/>
      <scheme val="minor"/>
    </font>
    <font>
      <sz val="11"/>
      <color rgb="FF002060"/>
      <name val="Calibri"/>
      <family val="2"/>
      <scheme val="minor"/>
    </font>
    <font>
      <sz val="11"/>
      <color rgb="FF202124"/>
      <name val="Roboto"/>
    </font>
    <font>
      <sz val="12"/>
      <color rgb="FF000000"/>
      <name val="Arial"/>
      <family val="2"/>
    </font>
    <font>
      <sz val="11"/>
      <color rgb="FF666666"/>
      <name val="Arial"/>
      <family val="2"/>
    </font>
    <font>
      <b/>
      <sz val="11"/>
      <color rgb="FF333333"/>
      <name val="Arial"/>
      <family val="2"/>
    </font>
    <font>
      <sz val="12"/>
      <color rgb="FF333333"/>
      <name val="Microsoft YaHei"/>
      <family val="2"/>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DCC5ED"/>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1">
    <xf numFmtId="0" fontId="0" fillId="0" borderId="0"/>
  </cellStyleXfs>
  <cellXfs count="254">
    <xf numFmtId="0" fontId="0" fillId="0" borderId="0" xfId="0"/>
    <xf numFmtId="0" fontId="0" fillId="0" borderId="0" xfId="0" applyAlignment="1">
      <alignment horizontal="center"/>
    </xf>
    <xf numFmtId="49" fontId="0" fillId="0" borderId="0" xfId="0" applyNumberFormat="1"/>
    <xf numFmtId="1" fontId="0" fillId="0" borderId="0" xfId="0" applyNumberFormat="1"/>
    <xf numFmtId="1" fontId="0" fillId="2" borderId="1" xfId="0" applyNumberFormat="1" applyFill="1" applyBorder="1"/>
    <xf numFmtId="164" fontId="0" fillId="5" borderId="1" xfId="0" applyNumberFormat="1" applyFill="1" applyBorder="1"/>
    <xf numFmtId="1" fontId="0" fillId="5" borderId="1" xfId="0" applyNumberFormat="1" applyFill="1" applyBorder="1"/>
    <xf numFmtId="1" fontId="0" fillId="3" borderId="1" xfId="0" applyNumberFormat="1" applyFill="1" applyBorder="1"/>
    <xf numFmtId="1" fontId="0" fillId="4" borderId="1" xfId="0" applyNumberFormat="1" applyFill="1" applyBorder="1"/>
    <xf numFmtId="164" fontId="0" fillId="5" borderId="2" xfId="0" applyNumberFormat="1" applyFill="1" applyBorder="1"/>
    <xf numFmtId="164" fontId="0" fillId="2" borderId="2" xfId="0" applyNumberFormat="1" applyFill="1" applyBorder="1"/>
    <xf numFmtId="164" fontId="0" fillId="3" borderId="2" xfId="0" applyNumberFormat="1" applyFill="1" applyBorder="1"/>
    <xf numFmtId="164" fontId="0" fillId="4" borderId="2" xfId="0" applyNumberFormat="1" applyFill="1" applyBorder="1"/>
    <xf numFmtId="0" fontId="0" fillId="2" borderId="4" xfId="0" applyFill="1" applyBorder="1" applyAlignment="1">
      <alignment horizontal="center"/>
    </xf>
    <xf numFmtId="0" fontId="0" fillId="3" borderId="4" xfId="0" applyFill="1" applyBorder="1" applyAlignment="1">
      <alignment horizontal="center"/>
    </xf>
    <xf numFmtId="0" fontId="0" fillId="4" borderId="4" xfId="0" applyFill="1" applyBorder="1" applyAlignment="1">
      <alignment horizontal="center"/>
    </xf>
    <xf numFmtId="0" fontId="0" fillId="5" borderId="4" xfId="0" applyFill="1" applyBorder="1" applyAlignment="1">
      <alignment horizontal="center"/>
    </xf>
    <xf numFmtId="164" fontId="0" fillId="5" borderId="3" xfId="0" applyNumberFormat="1" applyFill="1" applyBorder="1"/>
    <xf numFmtId="1" fontId="0" fillId="2" borderId="12" xfId="0" applyNumberFormat="1" applyFill="1" applyBorder="1"/>
    <xf numFmtId="1" fontId="0" fillId="4" borderId="12" xfId="0" applyNumberFormat="1" applyFill="1" applyBorder="1"/>
    <xf numFmtId="1" fontId="0" fillId="5" borderId="12" xfId="0" applyNumberFormat="1" applyFill="1" applyBorder="1"/>
    <xf numFmtId="1" fontId="0" fillId="0" borderId="17" xfId="0" applyNumberFormat="1" applyBorder="1"/>
    <xf numFmtId="164" fontId="0" fillId="0" borderId="16" xfId="0" applyNumberFormat="1" applyBorder="1"/>
    <xf numFmtId="164" fontId="0" fillId="0" borderId="17" xfId="0" applyNumberFormat="1" applyBorder="1"/>
    <xf numFmtId="164" fontId="0" fillId="2" borderId="5" xfId="0" applyNumberFormat="1" applyFill="1" applyBorder="1"/>
    <xf numFmtId="1" fontId="0" fillId="2" borderId="2" xfId="0" applyNumberFormat="1" applyFill="1" applyBorder="1"/>
    <xf numFmtId="0" fontId="0" fillId="2" borderId="21" xfId="0" applyFill="1" applyBorder="1" applyAlignment="1">
      <alignment horizontal="center"/>
    </xf>
    <xf numFmtId="164" fontId="0" fillId="5" borderId="5" xfId="0" applyNumberFormat="1" applyFill="1" applyBorder="1"/>
    <xf numFmtId="1" fontId="0" fillId="5" borderId="2" xfId="0" applyNumberFormat="1" applyFill="1" applyBorder="1"/>
    <xf numFmtId="0" fontId="0" fillId="5" borderId="21" xfId="0" applyFill="1" applyBorder="1" applyAlignment="1">
      <alignment horizontal="center"/>
    </xf>
    <xf numFmtId="164" fontId="0" fillId="3" borderId="5" xfId="0" applyNumberFormat="1" applyFill="1" applyBorder="1"/>
    <xf numFmtId="1" fontId="0" fillId="3" borderId="2" xfId="0" applyNumberFormat="1" applyFill="1" applyBorder="1"/>
    <xf numFmtId="164" fontId="0" fillId="4" borderId="5" xfId="0" applyNumberFormat="1" applyFill="1" applyBorder="1"/>
    <xf numFmtId="1" fontId="0" fillId="4" borderId="2" xfId="0" applyNumberFormat="1" applyFill="1" applyBorder="1"/>
    <xf numFmtId="49" fontId="0" fillId="0" borderId="24" xfId="0" applyNumberFormat="1" applyBorder="1"/>
    <xf numFmtId="49" fontId="0" fillId="0" borderId="25" xfId="0" applyNumberFormat="1" applyBorder="1"/>
    <xf numFmtId="49" fontId="0" fillId="0" borderId="19" xfId="0" applyNumberFormat="1" applyBorder="1"/>
    <xf numFmtId="164" fontId="0" fillId="3" borderId="4" xfId="0" applyNumberFormat="1" applyFill="1" applyBorder="1" applyAlignment="1">
      <alignment horizontal="center"/>
    </xf>
    <xf numFmtId="49" fontId="0" fillId="3" borderId="4" xfId="0" applyNumberFormat="1" applyFill="1" applyBorder="1" applyAlignment="1">
      <alignment horizontal="center"/>
    </xf>
    <xf numFmtId="164" fontId="0" fillId="4" borderId="4" xfId="0" applyNumberFormat="1" applyFill="1" applyBorder="1" applyAlignment="1">
      <alignment horizontal="center"/>
    </xf>
    <xf numFmtId="49" fontId="0" fillId="4" borderId="4" xfId="0" applyNumberFormat="1" applyFill="1" applyBorder="1" applyAlignment="1">
      <alignment horizontal="center"/>
    </xf>
    <xf numFmtId="164" fontId="0" fillId="5" borderId="4" xfId="0" applyNumberFormat="1" applyFill="1" applyBorder="1" applyAlignment="1">
      <alignment horizontal="center"/>
    </xf>
    <xf numFmtId="49" fontId="0" fillId="2" borderId="4" xfId="0" applyNumberFormat="1" applyFill="1" applyBorder="1" applyAlignment="1">
      <alignment horizontal="center"/>
    </xf>
    <xf numFmtId="49" fontId="0" fillId="2" borderId="13" xfId="0" applyNumberFormat="1" applyFill="1" applyBorder="1" applyAlignment="1">
      <alignment horizontal="center"/>
    </xf>
    <xf numFmtId="164" fontId="0" fillId="2" borderId="21" xfId="0" applyNumberFormat="1" applyFill="1" applyBorder="1" applyAlignment="1">
      <alignment horizontal="center"/>
    </xf>
    <xf numFmtId="164" fontId="0" fillId="2" borderId="4" xfId="0" applyNumberFormat="1" applyFill="1" applyBorder="1" applyAlignment="1">
      <alignment horizontal="center"/>
    </xf>
    <xf numFmtId="49" fontId="0" fillId="5" borderId="4" xfId="0" applyNumberFormat="1" applyFill="1" applyBorder="1" applyAlignment="1">
      <alignment horizontal="center"/>
    </xf>
    <xf numFmtId="49" fontId="0" fillId="3" borderId="21" xfId="0" applyNumberFormat="1" applyFill="1" applyBorder="1" applyAlignment="1">
      <alignment horizontal="center"/>
    </xf>
    <xf numFmtId="164" fontId="0" fillId="4" borderId="13" xfId="0" applyNumberFormat="1" applyFill="1" applyBorder="1" applyAlignment="1">
      <alignment horizontal="center"/>
    </xf>
    <xf numFmtId="164" fontId="0" fillId="4" borderId="22" xfId="0" applyNumberFormat="1" applyFill="1" applyBorder="1" applyAlignment="1">
      <alignment horizontal="center"/>
    </xf>
    <xf numFmtId="164" fontId="0" fillId="4" borderId="10" xfId="0" applyNumberFormat="1" applyFill="1" applyBorder="1" applyAlignment="1">
      <alignment horizontal="center"/>
    </xf>
    <xf numFmtId="164" fontId="0" fillId="4" borderId="15" xfId="0" applyNumberFormat="1" applyFill="1" applyBorder="1" applyAlignment="1">
      <alignment horizontal="center"/>
    </xf>
    <xf numFmtId="164" fontId="0" fillId="4" borderId="21" xfId="0" applyNumberFormat="1" applyFill="1" applyBorder="1" applyAlignment="1">
      <alignment horizontal="center"/>
    </xf>
    <xf numFmtId="49" fontId="0" fillId="4" borderId="21" xfId="0" applyNumberFormat="1" applyFill="1" applyBorder="1" applyAlignment="1">
      <alignment horizontal="center"/>
    </xf>
    <xf numFmtId="49" fontId="0" fillId="4" borderId="13" xfId="0" applyNumberFormat="1" applyFill="1" applyBorder="1" applyAlignment="1">
      <alignment horizontal="center"/>
    </xf>
    <xf numFmtId="49" fontId="0" fillId="2" borderId="21" xfId="0" applyNumberFormat="1" applyFill="1" applyBorder="1" applyAlignment="1">
      <alignment horizontal="center"/>
    </xf>
    <xf numFmtId="0" fontId="0" fillId="4" borderId="10" xfId="0" applyFill="1" applyBorder="1" applyAlignment="1">
      <alignment horizontal="center"/>
    </xf>
    <xf numFmtId="49" fontId="0" fillId="4" borderId="10" xfId="0" applyNumberFormat="1" applyFill="1" applyBorder="1" applyAlignment="1">
      <alignment horizontal="center"/>
    </xf>
    <xf numFmtId="0" fontId="0" fillId="2" borderId="10" xfId="0" applyFill="1" applyBorder="1" applyAlignment="1">
      <alignment horizontal="center"/>
    </xf>
    <xf numFmtId="49" fontId="0" fillId="3" borderId="10" xfId="0" applyNumberFormat="1" applyFill="1" applyBorder="1" applyAlignment="1">
      <alignment horizontal="center"/>
    </xf>
    <xf numFmtId="49" fontId="0" fillId="0" borderId="18" xfId="0" applyNumberFormat="1" applyBorder="1" applyAlignment="1">
      <alignment horizontal="center"/>
    </xf>
    <xf numFmtId="49" fontId="0" fillId="0" borderId="20" xfId="0" applyNumberFormat="1" applyBorder="1" applyAlignment="1">
      <alignment horizontal="center"/>
    </xf>
    <xf numFmtId="49" fontId="0" fillId="2" borderId="26" xfId="0" applyNumberFormat="1" applyFill="1" applyBorder="1"/>
    <xf numFmtId="164" fontId="0" fillId="2" borderId="1" xfId="0" applyNumberFormat="1" applyFill="1" applyBorder="1"/>
    <xf numFmtId="49" fontId="0" fillId="2" borderId="5" xfId="0" applyNumberFormat="1" applyFill="1" applyBorder="1"/>
    <xf numFmtId="49" fontId="0" fillId="3" borderId="27" xfId="0" applyNumberFormat="1" applyFill="1" applyBorder="1"/>
    <xf numFmtId="164" fontId="0" fillId="3" borderId="1" xfId="0" applyNumberFormat="1" applyFill="1" applyBorder="1"/>
    <xf numFmtId="49" fontId="0" fillId="3" borderId="26" xfId="0" applyNumberFormat="1" applyFill="1" applyBorder="1"/>
    <xf numFmtId="49" fontId="0" fillId="3" borderId="5" xfId="0" applyNumberFormat="1" applyFill="1" applyBorder="1"/>
    <xf numFmtId="49" fontId="0" fillId="4" borderId="27" xfId="0" applyNumberFormat="1" applyFill="1" applyBorder="1"/>
    <xf numFmtId="164" fontId="0" fillId="4" borderId="1" xfId="0" applyNumberFormat="1" applyFill="1" applyBorder="1"/>
    <xf numFmtId="49" fontId="0" fillId="4" borderId="26" xfId="0" applyNumberFormat="1" applyFill="1" applyBorder="1"/>
    <xf numFmtId="49" fontId="0" fillId="4" borderId="5" xfId="0" applyNumberFormat="1" applyFill="1" applyBorder="1"/>
    <xf numFmtId="49" fontId="0" fillId="5" borderId="3" xfId="0" applyNumberFormat="1" applyFill="1" applyBorder="1"/>
    <xf numFmtId="49" fontId="0" fillId="0" borderId="11" xfId="0" applyNumberFormat="1" applyBorder="1"/>
    <xf numFmtId="0" fontId="0" fillId="0" borderId="13" xfId="0" applyBorder="1"/>
    <xf numFmtId="0" fontId="0" fillId="0" borderId="17" xfId="0" applyBorder="1" applyAlignment="1">
      <alignment horizontal="center"/>
    </xf>
    <xf numFmtId="164" fontId="0" fillId="5" borderId="26" xfId="0" applyNumberFormat="1" applyFill="1" applyBorder="1"/>
    <xf numFmtId="164" fontId="0" fillId="2" borderId="27" xfId="0" applyNumberFormat="1" applyFill="1" applyBorder="1"/>
    <xf numFmtId="0" fontId="0" fillId="2" borderId="26" xfId="0" applyFill="1" applyBorder="1"/>
    <xf numFmtId="164" fontId="0" fillId="2" borderId="26" xfId="0" applyNumberFormat="1" applyFill="1" applyBorder="1"/>
    <xf numFmtId="164" fontId="0" fillId="3" borderId="27" xfId="0" applyNumberFormat="1" applyFill="1" applyBorder="1"/>
    <xf numFmtId="164" fontId="0" fillId="3" borderId="26" xfId="0" applyNumberFormat="1" applyFill="1" applyBorder="1"/>
    <xf numFmtId="164" fontId="0" fillId="4" borderId="27" xfId="0" applyNumberFormat="1" applyFill="1" applyBorder="1"/>
    <xf numFmtId="164" fontId="0" fillId="4" borderId="26" xfId="0" applyNumberFormat="1" applyFill="1" applyBorder="1"/>
    <xf numFmtId="49" fontId="0" fillId="2" borderId="27" xfId="0" applyNumberFormat="1" applyFill="1" applyBorder="1"/>
    <xf numFmtId="49" fontId="0" fillId="2" borderId="23" xfId="0" applyNumberFormat="1" applyFill="1" applyBorder="1"/>
    <xf numFmtId="164" fontId="0" fillId="2" borderId="12" xfId="0" applyNumberFormat="1" applyFill="1" applyBorder="1"/>
    <xf numFmtId="49" fontId="0" fillId="5" borderId="27" xfId="0" applyNumberFormat="1" applyFill="1" applyBorder="1"/>
    <xf numFmtId="49" fontId="0" fillId="5" borderId="26" xfId="0" applyNumberFormat="1" applyFill="1" applyBorder="1"/>
    <xf numFmtId="164" fontId="0" fillId="0" borderId="17" xfId="0" applyNumberFormat="1" applyBorder="1" applyAlignment="1">
      <alignment horizontal="center"/>
    </xf>
    <xf numFmtId="0" fontId="0" fillId="5" borderId="27" xfId="0" applyFill="1" applyBorder="1"/>
    <xf numFmtId="0" fontId="0" fillId="2" borderId="27" xfId="0" applyFill="1" applyBorder="1"/>
    <xf numFmtId="0" fontId="0" fillId="3" borderId="27" xfId="0" applyFill="1" applyBorder="1"/>
    <xf numFmtId="0" fontId="0" fillId="4" borderId="27" xfId="0" applyFill="1" applyBorder="1"/>
    <xf numFmtId="164" fontId="0" fillId="4" borderId="23" xfId="0" applyNumberFormat="1" applyFill="1" applyBorder="1"/>
    <xf numFmtId="164" fontId="0" fillId="4" borderId="12" xfId="0" applyNumberFormat="1" applyFill="1" applyBorder="1"/>
    <xf numFmtId="0" fontId="0" fillId="3" borderId="5" xfId="0" applyFill="1" applyBorder="1"/>
    <xf numFmtId="0" fontId="0" fillId="4" borderId="26" xfId="0" applyFill="1" applyBorder="1"/>
    <xf numFmtId="49" fontId="0" fillId="0" borderId="16" xfId="0" applyNumberFormat="1" applyBorder="1"/>
    <xf numFmtId="49" fontId="0" fillId="0" borderId="17" xfId="0" applyNumberFormat="1" applyBorder="1" applyAlignment="1">
      <alignment horizontal="center"/>
    </xf>
    <xf numFmtId="0" fontId="0" fillId="5" borderId="26" xfId="0" applyFill="1" applyBorder="1"/>
    <xf numFmtId="49" fontId="0" fillId="5" borderId="5" xfId="0" applyNumberFormat="1" applyFill="1" applyBorder="1"/>
    <xf numFmtId="0" fontId="0" fillId="2" borderId="3" xfId="0" applyFill="1" applyBorder="1"/>
    <xf numFmtId="0" fontId="0" fillId="3" borderId="26" xfId="0" applyFill="1" applyBorder="1"/>
    <xf numFmtId="49" fontId="0" fillId="4" borderId="23" xfId="0" applyNumberFormat="1" applyFill="1" applyBorder="1"/>
    <xf numFmtId="49" fontId="0" fillId="4" borderId="3" xfId="0" applyNumberFormat="1" applyFill="1" applyBorder="1"/>
    <xf numFmtId="0" fontId="0" fillId="5" borderId="3" xfId="0" applyFill="1" applyBorder="1"/>
    <xf numFmtId="0" fontId="0" fillId="3" borderId="3" xfId="0" applyFill="1" applyBorder="1"/>
    <xf numFmtId="0" fontId="0" fillId="2" borderId="5" xfId="0" applyFill="1" applyBorder="1"/>
    <xf numFmtId="49" fontId="0" fillId="3" borderId="3" xfId="0" applyNumberFormat="1" applyFill="1" applyBorder="1"/>
    <xf numFmtId="0" fontId="0" fillId="4" borderId="5" xfId="0" applyFill="1" applyBorder="1"/>
    <xf numFmtId="0" fontId="0" fillId="4" borderId="3" xfId="0" applyFill="1" applyBorder="1"/>
    <xf numFmtId="0" fontId="0" fillId="2" borderId="0" xfId="0" applyFill="1" applyAlignment="1">
      <alignment horizontal="center"/>
    </xf>
    <xf numFmtId="0" fontId="0" fillId="5" borderId="11" xfId="0" applyFill="1" applyBorder="1"/>
    <xf numFmtId="0" fontId="0" fillId="5" borderId="15" xfId="0" applyFill="1" applyBorder="1" applyAlignment="1">
      <alignment horizontal="center"/>
    </xf>
    <xf numFmtId="0" fontId="0" fillId="2" borderId="6" xfId="0" applyFill="1" applyBorder="1"/>
    <xf numFmtId="164" fontId="0" fillId="2" borderId="7" xfId="0" applyNumberFormat="1" applyFill="1" applyBorder="1"/>
    <xf numFmtId="1" fontId="0" fillId="5" borderId="7" xfId="0" applyNumberFormat="1" applyFill="1" applyBorder="1"/>
    <xf numFmtId="1" fontId="0" fillId="2" borderId="7" xfId="0" applyNumberFormat="1" applyFill="1" applyBorder="1"/>
    <xf numFmtId="164" fontId="0" fillId="5" borderId="12" xfId="0" applyNumberFormat="1" applyFill="1" applyBorder="1"/>
    <xf numFmtId="0" fontId="0" fillId="2" borderId="9" xfId="0" applyFill="1" applyBorder="1" applyAlignment="1">
      <alignment horizontal="center"/>
    </xf>
    <xf numFmtId="1" fontId="0" fillId="7" borderId="1" xfId="0" applyNumberFormat="1" applyFill="1" applyBorder="1"/>
    <xf numFmtId="0" fontId="0" fillId="7" borderId="10" xfId="0" applyFill="1" applyBorder="1" applyAlignment="1">
      <alignment horizontal="center"/>
    </xf>
    <xf numFmtId="49" fontId="0" fillId="7" borderId="10" xfId="0" applyNumberFormat="1" applyFill="1" applyBorder="1" applyAlignment="1">
      <alignment horizontal="center"/>
    </xf>
    <xf numFmtId="164" fontId="0" fillId="7" borderId="1" xfId="0" applyNumberFormat="1" applyFill="1" applyBorder="1"/>
    <xf numFmtId="164" fontId="0" fillId="7" borderId="27" xfId="0" applyNumberFormat="1" applyFill="1" applyBorder="1"/>
    <xf numFmtId="164" fontId="0" fillId="7" borderId="26" xfId="0" applyNumberFormat="1" applyFill="1" applyBorder="1"/>
    <xf numFmtId="49" fontId="0" fillId="7" borderId="5" xfId="0" applyNumberFormat="1" applyFill="1" applyBorder="1"/>
    <xf numFmtId="164" fontId="0" fillId="0" borderId="0" xfId="0" applyNumberFormat="1"/>
    <xf numFmtId="0" fontId="0" fillId="0" borderId="29" xfId="0" applyBorder="1"/>
    <xf numFmtId="49" fontId="0" fillId="0" borderId="29" xfId="0" applyNumberFormat="1" applyBorder="1"/>
    <xf numFmtId="49" fontId="1" fillId="0" borderId="29" xfId="0" applyNumberFormat="1" applyFont="1" applyBorder="1"/>
    <xf numFmtId="1" fontId="1" fillId="0" borderId="29" xfId="0" applyNumberFormat="1" applyFont="1" applyBorder="1"/>
    <xf numFmtId="164" fontId="2" fillId="0" borderId="29" xfId="0" applyNumberFormat="1" applyFont="1" applyBorder="1"/>
    <xf numFmtId="1" fontId="2" fillId="0" borderId="29" xfId="0" applyNumberFormat="1" applyFont="1" applyBorder="1"/>
    <xf numFmtId="49" fontId="3" fillId="0" borderId="29" xfId="0" applyNumberFormat="1" applyFont="1" applyBorder="1"/>
    <xf numFmtId="1" fontId="3" fillId="0" borderId="29" xfId="0" applyNumberFormat="1" applyFont="1" applyBorder="1"/>
    <xf numFmtId="1" fontId="3" fillId="0" borderId="0" xfId="0" applyNumberFormat="1" applyFont="1"/>
    <xf numFmtId="14" fontId="0" fillId="0" borderId="0" xfId="0" applyNumberFormat="1"/>
    <xf numFmtId="0" fontId="4" fillId="0" borderId="0" xfId="0" applyFont="1"/>
    <xf numFmtId="0" fontId="5" fillId="0" borderId="0" xfId="0" applyFont="1"/>
    <xf numFmtId="0" fontId="6" fillId="0" borderId="0" xfId="0" applyFont="1"/>
    <xf numFmtId="0" fontId="0" fillId="0" borderId="0" xfId="0" quotePrefix="1"/>
    <xf numFmtId="49" fontId="0" fillId="6" borderId="7" xfId="0" applyNumberFormat="1" applyFill="1" applyBorder="1" applyAlignment="1">
      <alignment horizontal="centerContinuous"/>
    </xf>
    <xf numFmtId="1" fontId="0" fillId="6" borderId="7" xfId="0" applyNumberFormat="1" applyFill="1" applyBorder="1" applyAlignment="1">
      <alignment horizontal="centerContinuous"/>
    </xf>
    <xf numFmtId="49" fontId="0" fillId="6" borderId="12" xfId="0" applyNumberFormat="1" applyFill="1" applyBorder="1" applyAlignment="1">
      <alignment horizontal="center"/>
    </xf>
    <xf numFmtId="1" fontId="0" fillId="6" borderId="12" xfId="0" applyNumberFormat="1" applyFill="1" applyBorder="1" applyAlignment="1">
      <alignment horizontal="center"/>
    </xf>
    <xf numFmtId="49" fontId="0" fillId="5" borderId="1" xfId="0" applyNumberFormat="1" applyFill="1" applyBorder="1" applyAlignment="1">
      <alignment horizontal="right"/>
    </xf>
    <xf numFmtId="164" fontId="0" fillId="0" borderId="29" xfId="0" applyNumberFormat="1" applyBorder="1"/>
    <xf numFmtId="0" fontId="0" fillId="5" borderId="12" xfId="0" applyFill="1" applyBorder="1"/>
    <xf numFmtId="0" fontId="0" fillId="0" borderId="19" xfId="0" applyBorder="1"/>
    <xf numFmtId="0" fontId="0" fillId="0" borderId="17" xfId="0" applyBorder="1"/>
    <xf numFmtId="164" fontId="0" fillId="3" borderId="12" xfId="0" applyNumberFormat="1" applyFill="1" applyBorder="1"/>
    <xf numFmtId="1" fontId="0" fillId="3" borderId="12" xfId="0" applyNumberFormat="1" applyFill="1" applyBorder="1"/>
    <xf numFmtId="49" fontId="0" fillId="4" borderId="22" xfId="0" applyNumberFormat="1" applyFill="1" applyBorder="1" applyAlignment="1">
      <alignment horizontal="center"/>
    </xf>
    <xf numFmtId="49" fontId="0" fillId="3" borderId="13" xfId="0" applyNumberFormat="1" applyFill="1" applyBorder="1" applyAlignment="1">
      <alignment horizontal="center"/>
    </xf>
    <xf numFmtId="49" fontId="0" fillId="5" borderId="13" xfId="0" applyNumberFormat="1" applyFill="1" applyBorder="1" applyAlignment="1">
      <alignment horizontal="center"/>
    </xf>
    <xf numFmtId="49" fontId="0" fillId="5" borderId="10" xfId="0" applyNumberFormat="1" applyFill="1" applyBorder="1" applyAlignment="1">
      <alignment horizontal="center"/>
    </xf>
    <xf numFmtId="49" fontId="0" fillId="2" borderId="26" xfId="0" applyNumberFormat="1" applyFill="1" applyBorder="1" applyAlignment="1">
      <alignment horizontal="center"/>
    </xf>
    <xf numFmtId="49" fontId="0" fillId="2" borderId="5" xfId="0" applyNumberFormat="1" applyFill="1" applyBorder="1" applyAlignment="1">
      <alignment horizontal="center"/>
    </xf>
    <xf numFmtId="49" fontId="0" fillId="3" borderId="27" xfId="0" applyNumberFormat="1" applyFill="1" applyBorder="1" applyAlignment="1">
      <alignment horizontal="center"/>
    </xf>
    <xf numFmtId="49" fontId="0" fillId="3" borderId="26" xfId="0" applyNumberFormat="1" applyFill="1" applyBorder="1" applyAlignment="1">
      <alignment horizontal="center"/>
    </xf>
    <xf numFmtId="49" fontId="0" fillId="3" borderId="5" xfId="0" applyNumberFormat="1" applyFill="1" applyBorder="1" applyAlignment="1">
      <alignment horizontal="center"/>
    </xf>
    <xf numFmtId="49" fontId="0" fillId="4" borderId="27" xfId="0" applyNumberFormat="1" applyFill="1" applyBorder="1" applyAlignment="1">
      <alignment horizontal="center"/>
    </xf>
    <xf numFmtId="49" fontId="0" fillId="4" borderId="26" xfId="0" applyNumberFormat="1" applyFill="1" applyBorder="1" applyAlignment="1">
      <alignment horizontal="center"/>
    </xf>
    <xf numFmtId="49" fontId="0" fillId="4" borderId="5" xfId="0" applyNumberFormat="1" applyFill="1" applyBorder="1" applyAlignment="1">
      <alignment horizontal="center"/>
    </xf>
    <xf numFmtId="49" fontId="0" fillId="5" borderId="27" xfId="0" applyNumberFormat="1" applyFill="1" applyBorder="1" applyAlignment="1">
      <alignment horizontal="center"/>
    </xf>
    <xf numFmtId="49" fontId="0" fillId="5" borderId="23" xfId="0" applyNumberFormat="1" applyFill="1" applyBorder="1" applyAlignment="1">
      <alignment horizontal="center"/>
    </xf>
    <xf numFmtId="49" fontId="0" fillId="5" borderId="30" xfId="0" applyNumberFormat="1" applyFill="1" applyBorder="1" applyAlignment="1">
      <alignment horizontal="center"/>
    </xf>
    <xf numFmtId="164" fontId="0" fillId="5" borderId="26" xfId="0" applyNumberFormat="1" applyFill="1" applyBorder="1" applyAlignment="1">
      <alignment horizontal="center"/>
    </xf>
    <xf numFmtId="164" fontId="0" fillId="5" borderId="5" xfId="0" applyNumberFormat="1" applyFill="1" applyBorder="1" applyAlignment="1">
      <alignment horizontal="center"/>
    </xf>
    <xf numFmtId="164" fontId="0" fillId="2" borderId="27" xfId="0" applyNumberFormat="1" applyFill="1" applyBorder="1" applyAlignment="1">
      <alignment horizontal="center"/>
    </xf>
    <xf numFmtId="0" fontId="0" fillId="2" borderId="26" xfId="0" applyFill="1" applyBorder="1" applyAlignment="1">
      <alignment horizontal="center"/>
    </xf>
    <xf numFmtId="164" fontId="0" fillId="2" borderId="26" xfId="0" applyNumberFormat="1" applyFill="1" applyBorder="1" applyAlignment="1">
      <alignment horizontal="center"/>
    </xf>
    <xf numFmtId="164" fontId="0" fillId="2" borderId="5" xfId="0" applyNumberFormat="1" applyFill="1" applyBorder="1" applyAlignment="1">
      <alignment horizontal="center"/>
    </xf>
    <xf numFmtId="164" fontId="0" fillId="3" borderId="27" xfId="0" applyNumberFormat="1" applyFill="1" applyBorder="1" applyAlignment="1">
      <alignment horizontal="center"/>
    </xf>
    <xf numFmtId="164" fontId="0" fillId="3" borderId="26" xfId="0" applyNumberFormat="1" applyFill="1" applyBorder="1" applyAlignment="1">
      <alignment horizontal="center"/>
    </xf>
    <xf numFmtId="164" fontId="0" fillId="3" borderId="5" xfId="0" applyNumberFormat="1" applyFill="1" applyBorder="1" applyAlignment="1">
      <alignment horizontal="center"/>
    </xf>
    <xf numFmtId="164" fontId="0" fillId="4" borderId="27" xfId="0" applyNumberFormat="1" applyFill="1" applyBorder="1" applyAlignment="1">
      <alignment horizontal="center"/>
    </xf>
    <xf numFmtId="164" fontId="0" fillId="4" borderId="26" xfId="0" applyNumberFormat="1" applyFill="1" applyBorder="1" applyAlignment="1">
      <alignment horizontal="center"/>
    </xf>
    <xf numFmtId="164" fontId="0" fillId="4" borderId="5" xfId="0" applyNumberFormat="1" applyFill="1" applyBorder="1" applyAlignment="1">
      <alignment horizontal="center"/>
    </xf>
    <xf numFmtId="164" fontId="0" fillId="5" borderId="3" xfId="0" applyNumberFormat="1" applyFill="1" applyBorder="1" applyAlignment="1">
      <alignment horizontal="center"/>
    </xf>
    <xf numFmtId="0" fontId="0" fillId="0" borderId="31"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49" fontId="0" fillId="2" borderId="30" xfId="0" applyNumberFormat="1" applyFill="1" applyBorder="1" applyAlignment="1">
      <alignment horizontal="center"/>
    </xf>
    <xf numFmtId="49" fontId="0" fillId="5" borderId="26" xfId="0" applyNumberFormat="1" applyFill="1" applyBorder="1" applyAlignment="1">
      <alignment horizontal="center"/>
    </xf>
    <xf numFmtId="49" fontId="0" fillId="2" borderId="27" xfId="0" applyNumberFormat="1" applyFill="1" applyBorder="1" applyAlignment="1">
      <alignment horizontal="center"/>
    </xf>
    <xf numFmtId="164" fontId="0" fillId="2" borderId="23" xfId="0" applyNumberFormat="1" applyFill="1" applyBorder="1" applyAlignment="1">
      <alignment horizontal="center"/>
    </xf>
    <xf numFmtId="0" fontId="0" fillId="5" borderId="27" xfId="0" applyFill="1" applyBorder="1" applyAlignment="1">
      <alignment horizontal="center"/>
    </xf>
    <xf numFmtId="0" fontId="0" fillId="2" borderId="27" xfId="0" applyFill="1" applyBorder="1" applyAlignment="1">
      <alignment horizontal="center"/>
    </xf>
    <xf numFmtId="0" fontId="0" fillId="3" borderId="27" xfId="0" applyFill="1" applyBorder="1" applyAlignment="1">
      <alignment horizontal="center"/>
    </xf>
    <xf numFmtId="0" fontId="0" fillId="4" borderId="3" xfId="0" applyFill="1" applyBorder="1" applyAlignment="1">
      <alignment horizontal="center"/>
    </xf>
    <xf numFmtId="0" fontId="0" fillId="0" borderId="16" xfId="0" applyBorder="1" applyAlignment="1">
      <alignment horizontal="center"/>
    </xf>
    <xf numFmtId="0" fontId="0" fillId="4" borderId="30" xfId="0" applyFill="1" applyBorder="1" applyAlignment="1">
      <alignment horizontal="center"/>
    </xf>
    <xf numFmtId="164" fontId="0" fillId="4" borderId="23" xfId="0" applyNumberFormat="1" applyFill="1" applyBorder="1" applyAlignment="1">
      <alignment horizontal="center"/>
    </xf>
    <xf numFmtId="0" fontId="0" fillId="3" borderId="5" xfId="0" applyFill="1" applyBorder="1" applyAlignment="1">
      <alignment horizontal="center"/>
    </xf>
    <xf numFmtId="0" fontId="0" fillId="4" borderId="27" xfId="0" applyFill="1" applyBorder="1" applyAlignment="1">
      <alignment horizontal="center"/>
    </xf>
    <xf numFmtId="0" fontId="0" fillId="4" borderId="26" xfId="0" applyFill="1" applyBorder="1" applyAlignment="1">
      <alignment horizontal="center"/>
    </xf>
    <xf numFmtId="0" fontId="0" fillId="5" borderId="26" xfId="0" applyFill="1" applyBorder="1" applyAlignment="1">
      <alignment horizontal="center"/>
    </xf>
    <xf numFmtId="49" fontId="0" fillId="5" borderId="5" xfId="0" applyNumberFormat="1" applyFill="1" applyBorder="1" applyAlignment="1">
      <alignment horizontal="center"/>
    </xf>
    <xf numFmtId="0" fontId="0" fillId="2" borderId="3" xfId="0" applyFill="1" applyBorder="1" applyAlignment="1">
      <alignment horizontal="center"/>
    </xf>
    <xf numFmtId="0" fontId="0" fillId="3" borderId="26" xfId="0" applyFill="1" applyBorder="1" applyAlignment="1">
      <alignment horizontal="center"/>
    </xf>
    <xf numFmtId="49" fontId="0" fillId="3" borderId="23" xfId="0" applyNumberFormat="1" applyFill="1" applyBorder="1" applyAlignment="1">
      <alignment horizontal="center"/>
    </xf>
    <xf numFmtId="49" fontId="0" fillId="4" borderId="30" xfId="0" applyNumberFormat="1" applyFill="1" applyBorder="1" applyAlignment="1">
      <alignment horizontal="center"/>
    </xf>
    <xf numFmtId="49" fontId="0" fillId="4" borderId="3" xfId="0" applyNumberFormat="1" applyFill="1" applyBorder="1" applyAlignment="1">
      <alignment horizontal="center"/>
    </xf>
    <xf numFmtId="0" fontId="0" fillId="5" borderId="3" xfId="0" applyFill="1" applyBorder="1" applyAlignment="1">
      <alignment horizontal="center"/>
    </xf>
    <xf numFmtId="0" fontId="0" fillId="3" borderId="3" xfId="0" applyFill="1" applyBorder="1" applyAlignment="1">
      <alignment horizontal="center"/>
    </xf>
    <xf numFmtId="49" fontId="0" fillId="5" borderId="3" xfId="0" applyNumberFormat="1" applyFill="1" applyBorder="1" applyAlignment="1">
      <alignment horizontal="center"/>
    </xf>
    <xf numFmtId="0" fontId="0" fillId="2" borderId="5" xfId="0" applyFill="1" applyBorder="1" applyAlignment="1">
      <alignment horizontal="center"/>
    </xf>
    <xf numFmtId="49" fontId="0" fillId="3" borderId="3" xfId="0" applyNumberFormat="1" applyFill="1" applyBorder="1" applyAlignment="1">
      <alignment horizontal="center"/>
    </xf>
    <xf numFmtId="0" fontId="0" fillId="2" borderId="30" xfId="0" applyFill="1" applyBorder="1" applyAlignment="1">
      <alignment horizontal="center"/>
    </xf>
    <xf numFmtId="0" fontId="0" fillId="4" borderId="5" xfId="0" applyFill="1" applyBorder="1" applyAlignment="1">
      <alignment horizontal="center"/>
    </xf>
    <xf numFmtId="0" fontId="0" fillId="5" borderId="5" xfId="0" applyFill="1" applyBorder="1"/>
    <xf numFmtId="0" fontId="0" fillId="5" borderId="5" xfId="0" applyFill="1" applyBorder="1" applyAlignment="1">
      <alignment horizontal="center"/>
    </xf>
    <xf numFmtId="0" fontId="7" fillId="0" borderId="0" xfId="0" applyFont="1" applyAlignment="1">
      <alignment horizontal="left" vertical="center" wrapText="1" indent="1"/>
    </xf>
    <xf numFmtId="49" fontId="0" fillId="0" borderId="0" xfId="0" applyNumberFormat="1" applyAlignment="1">
      <alignment horizontal="center"/>
    </xf>
    <xf numFmtId="49" fontId="0" fillId="0" borderId="33" xfId="0" applyNumberFormat="1" applyBorder="1" applyAlignment="1">
      <alignment horizontal="center"/>
    </xf>
    <xf numFmtId="49" fontId="0" fillId="4" borderId="15" xfId="0" applyNumberFormat="1" applyFill="1" applyBorder="1" applyAlignment="1">
      <alignment horizontal="center"/>
    </xf>
    <xf numFmtId="49" fontId="0" fillId="2" borderId="10" xfId="0" applyNumberFormat="1" applyFill="1" applyBorder="1" applyAlignment="1">
      <alignment horizontal="center"/>
    </xf>
    <xf numFmtId="49" fontId="0" fillId="0" borderId="32" xfId="0" applyNumberFormat="1" applyBorder="1" applyAlignment="1">
      <alignment horizontal="center"/>
    </xf>
    <xf numFmtId="49" fontId="0" fillId="5" borderId="21" xfId="0" applyNumberFormat="1" applyFill="1" applyBorder="1" applyAlignment="1">
      <alignment horizontal="center"/>
    </xf>
    <xf numFmtId="0" fontId="8" fillId="0" borderId="0" xfId="0" applyFont="1"/>
    <xf numFmtId="164" fontId="0" fillId="2" borderId="3" xfId="0" applyNumberFormat="1" applyFill="1" applyBorder="1" applyAlignment="1">
      <alignment horizontal="center"/>
    </xf>
    <xf numFmtId="49" fontId="0" fillId="3" borderId="30" xfId="0" applyNumberFormat="1" applyFill="1" applyBorder="1" applyAlignment="1">
      <alignment horizontal="center"/>
    </xf>
    <xf numFmtId="0" fontId="0" fillId="4" borderId="11" xfId="0" applyFill="1" applyBorder="1" applyAlignment="1">
      <alignment horizontal="center"/>
    </xf>
    <xf numFmtId="49" fontId="0" fillId="5" borderId="11" xfId="0" applyNumberFormat="1" applyFill="1" applyBorder="1" applyAlignment="1">
      <alignment horizontal="center"/>
    </xf>
    <xf numFmtId="164" fontId="0" fillId="0" borderId="31" xfId="0" applyNumberFormat="1" applyBorder="1" applyAlignment="1">
      <alignment horizontal="center"/>
    </xf>
    <xf numFmtId="1" fontId="0" fillId="0" borderId="29" xfId="0" applyNumberFormat="1" applyBorder="1"/>
    <xf numFmtId="0" fontId="0" fillId="0" borderId="32" xfId="0" applyBorder="1"/>
    <xf numFmtId="0" fontId="0" fillId="6" borderId="6" xfId="0" applyFill="1" applyBorder="1" applyAlignment="1">
      <alignment vertical="center"/>
    </xf>
    <xf numFmtId="0" fontId="0" fillId="6" borderId="11" xfId="0" applyFill="1" applyBorder="1" applyAlignment="1">
      <alignment vertical="center"/>
    </xf>
    <xf numFmtId="0" fontId="0" fillId="6" borderId="8" xfId="0" applyFill="1" applyBorder="1" applyAlignment="1">
      <alignment vertical="center"/>
    </xf>
    <xf numFmtId="0" fontId="0" fillId="6" borderId="13" xfId="0" applyFill="1" applyBorder="1" applyAlignment="1">
      <alignment vertical="center"/>
    </xf>
    <xf numFmtId="0" fontId="0" fillId="6" borderId="7" xfId="0" applyFill="1" applyBorder="1" applyAlignment="1">
      <alignment vertical="center"/>
    </xf>
    <xf numFmtId="0" fontId="0" fillId="6" borderId="12" xfId="0" applyFill="1" applyBorder="1" applyAlignment="1">
      <alignment vertical="center"/>
    </xf>
    <xf numFmtId="0" fontId="0" fillId="6" borderId="28" xfId="0" applyFill="1" applyBorder="1" applyAlignment="1">
      <alignment vertical="center"/>
    </xf>
    <xf numFmtId="0" fontId="0" fillId="6" borderId="14" xfId="0" applyFill="1" applyBorder="1" applyAlignment="1">
      <alignment vertical="center"/>
    </xf>
    <xf numFmtId="0" fontId="0" fillId="6" borderId="9" xfId="0" applyFill="1" applyBorder="1" applyAlignment="1">
      <alignment vertical="center"/>
    </xf>
    <xf numFmtId="0" fontId="0" fillId="6" borderId="15" xfId="0" applyFill="1" applyBorder="1" applyAlignment="1">
      <alignment vertical="center"/>
    </xf>
    <xf numFmtId="0" fontId="0" fillId="6" borderId="6" xfId="0" applyFill="1" applyBorder="1" applyAlignment="1">
      <alignment horizontal="center" vertical="center"/>
    </xf>
    <xf numFmtId="0" fontId="0" fillId="6" borderId="11" xfId="0" applyFill="1" applyBorder="1" applyAlignment="1">
      <alignment horizontal="center" vertical="center"/>
    </xf>
    <xf numFmtId="0" fontId="0" fillId="6" borderId="7" xfId="0" applyFill="1" applyBorder="1" applyAlignment="1">
      <alignment horizontal="center" vertical="center"/>
    </xf>
    <xf numFmtId="0" fontId="0" fillId="6" borderId="12" xfId="0" applyFill="1" applyBorder="1" applyAlignment="1">
      <alignment horizontal="center" vertical="center"/>
    </xf>
    <xf numFmtId="1" fontId="0" fillId="6" borderId="8" xfId="0" applyNumberFormat="1" applyFill="1" applyBorder="1" applyAlignment="1">
      <alignment horizontal="center"/>
    </xf>
    <xf numFmtId="1" fontId="0" fillId="6" borderId="34" xfId="0" applyNumberFormat="1" applyFill="1" applyBorder="1" applyAlignment="1">
      <alignment horizontal="center"/>
    </xf>
    <xf numFmtId="49" fontId="0" fillId="6" borderId="9" xfId="0" applyNumberFormat="1" applyFill="1" applyBorder="1" applyAlignment="1">
      <alignment horizontal="center" vertical="center"/>
    </xf>
    <xf numFmtId="49" fontId="0" fillId="6" borderId="15" xfId="0" applyNumberFormat="1" applyFill="1" applyBorder="1" applyAlignment="1">
      <alignment horizontal="center" vertical="center"/>
    </xf>
    <xf numFmtId="49" fontId="0" fillId="6" borderId="8" xfId="0" applyNumberFormat="1" applyFill="1" applyBorder="1" applyAlignment="1">
      <alignment horizontal="center" vertical="center"/>
    </xf>
    <xf numFmtId="49" fontId="0" fillId="6" borderId="13" xfId="0" applyNumberFormat="1" applyFill="1" applyBorder="1" applyAlignment="1">
      <alignment horizontal="center" vertical="center"/>
    </xf>
    <xf numFmtId="49" fontId="0" fillId="6" borderId="8" xfId="0" applyNumberFormat="1" applyFill="1" applyBorder="1" applyAlignment="1">
      <alignment horizontal="center"/>
    </xf>
    <xf numFmtId="49" fontId="0" fillId="6" borderId="34" xfId="0" applyNumberFormat="1" applyFill="1" applyBorder="1" applyAlignment="1">
      <alignment horizontal="center"/>
    </xf>
    <xf numFmtId="0" fontId="0" fillId="0" borderId="29" xfId="0" applyBorder="1" applyAlignment="1">
      <alignment horizontal="center"/>
    </xf>
  </cellXfs>
  <cellStyles count="1">
    <cellStyle name="Normal" xfId="0" builtinId="0"/>
  </cellStyles>
  <dxfs count="0"/>
  <tableStyles count="0" defaultTableStyle="TableStyleMedium2" defaultPivotStyle="PivotStyleLight16"/>
  <colors>
    <mruColors>
      <color rgb="FFDCC5ED"/>
      <color rgb="FFC198E0"/>
      <color rgb="FF97E4FF"/>
      <color rgb="FF61D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45</xdr:col>
      <xdr:colOff>295995</xdr:colOff>
      <xdr:row>25</xdr:row>
      <xdr:rowOff>28575</xdr:rowOff>
    </xdr:from>
    <xdr:to>
      <xdr:col>49</xdr:col>
      <xdr:colOff>113413</xdr:colOff>
      <xdr:row>31</xdr:row>
      <xdr:rowOff>57150</xdr:rowOff>
    </xdr:to>
    <xdr:pic>
      <xdr:nvPicPr>
        <xdr:cNvPr id="2" name="Picture 1">
          <a:extLst>
            <a:ext uri="{FF2B5EF4-FFF2-40B4-BE49-F238E27FC236}">
              <a16:creationId xmlns:a16="http://schemas.microsoft.com/office/drawing/2014/main" id="{944E36C0-17E8-4E7B-965C-1D9C7BBB39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07320" y="4791075"/>
          <a:ext cx="1074718" cy="1171575"/>
        </a:xfrm>
        <a:prstGeom prst="rect">
          <a:avLst/>
        </a:prstGeom>
      </xdr:spPr>
    </xdr:pic>
    <xdr:clientData/>
  </xdr:twoCellAnchor>
  <xdr:oneCellAnchor>
    <xdr:from>
      <xdr:col>45</xdr:col>
      <xdr:colOff>382862</xdr:colOff>
      <xdr:row>26</xdr:row>
      <xdr:rowOff>12545</xdr:rowOff>
    </xdr:from>
    <xdr:ext cx="931588" cy="530658"/>
    <xdr:sp macro="" textlink="">
      <xdr:nvSpPr>
        <xdr:cNvPr id="3" name="Rectangle 2">
          <a:extLst>
            <a:ext uri="{FF2B5EF4-FFF2-40B4-BE49-F238E27FC236}">
              <a16:creationId xmlns:a16="http://schemas.microsoft.com/office/drawing/2014/main" id="{EB1F02BC-1EC6-4FE7-967D-4DF81CBD91C5}"/>
            </a:ext>
          </a:extLst>
        </xdr:cNvPr>
        <xdr:cNvSpPr/>
      </xdr:nvSpPr>
      <xdr:spPr>
        <a:xfrm>
          <a:off x="14794187" y="4965545"/>
          <a:ext cx="931588" cy="530658"/>
        </a:xfrm>
        <a:prstGeom prst="rect">
          <a:avLst/>
        </a:prstGeom>
        <a:noFill/>
      </xdr:spPr>
      <xdr:txBody>
        <a:bodyPr wrap="square" lIns="91440" tIns="45720" rIns="91440" bIns="45720">
          <a:spAutoFit/>
        </a:bodyPr>
        <a:lstStyle/>
        <a:p>
          <a:pPr algn="ctr"/>
          <a:r>
            <a:rPr lang="en-US"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298</a:t>
          </a:r>
        </a:p>
      </xdr:txBody>
    </xdr:sp>
    <xdr:clientData/>
  </xdr:oneCellAnchor>
  <xdr:oneCellAnchor>
    <xdr:from>
      <xdr:col>45</xdr:col>
      <xdr:colOff>278087</xdr:colOff>
      <xdr:row>30</xdr:row>
      <xdr:rowOff>107795</xdr:rowOff>
    </xdr:from>
    <xdr:ext cx="1126006" cy="530658"/>
    <xdr:sp macro="" textlink="">
      <xdr:nvSpPr>
        <xdr:cNvPr id="4" name="Rectangle 3">
          <a:extLst>
            <a:ext uri="{FF2B5EF4-FFF2-40B4-BE49-F238E27FC236}">
              <a16:creationId xmlns:a16="http://schemas.microsoft.com/office/drawing/2014/main" id="{9FF97AD4-11F6-4FCD-A486-E1D175180240}"/>
            </a:ext>
          </a:extLst>
        </xdr:cNvPr>
        <xdr:cNvSpPr/>
      </xdr:nvSpPr>
      <xdr:spPr>
        <a:xfrm>
          <a:off x="14689412" y="5822795"/>
          <a:ext cx="1126006" cy="530658"/>
        </a:xfrm>
        <a:prstGeom prst="rect">
          <a:avLst/>
        </a:prstGeom>
        <a:noFill/>
      </xdr:spPr>
      <xdr:txBody>
        <a:bodyPr wrap="square" lIns="91440" tIns="45720" rIns="91440" bIns="45720">
          <a:spAutoFit/>
        </a:bodyPr>
        <a:lstStyle/>
        <a:p>
          <a:pPr algn="ctr"/>
          <a:r>
            <a:rPr lang="en-US"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2022</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46</xdr:col>
      <xdr:colOff>17908</xdr:colOff>
      <xdr:row>27</xdr:row>
      <xdr:rowOff>57151</xdr:rowOff>
    </xdr:from>
    <xdr:to>
      <xdr:col>48</xdr:col>
      <xdr:colOff>200025</xdr:colOff>
      <xdr:row>31</xdr:row>
      <xdr:rowOff>147837</xdr:rowOff>
    </xdr:to>
    <xdr:pic>
      <xdr:nvPicPr>
        <xdr:cNvPr id="2" name="Picture 1">
          <a:extLst>
            <a:ext uri="{FF2B5EF4-FFF2-40B4-BE49-F238E27FC236}">
              <a16:creationId xmlns:a16="http://schemas.microsoft.com/office/drawing/2014/main" id="{98D58245-F00A-47EA-9AB2-04F5E09FDC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0683" y="5200651"/>
          <a:ext cx="782192" cy="852686"/>
        </a:xfrm>
        <a:prstGeom prst="rect">
          <a:avLst/>
        </a:prstGeom>
      </xdr:spPr>
    </xdr:pic>
    <xdr:clientData/>
  </xdr:twoCellAnchor>
  <xdr:oneCellAnchor>
    <xdr:from>
      <xdr:col>46</xdr:col>
      <xdr:colOff>114299</xdr:colOff>
      <xdr:row>28</xdr:row>
      <xdr:rowOff>3020</xdr:rowOff>
    </xdr:from>
    <xdr:ext cx="571501" cy="405432"/>
    <xdr:sp macro="" textlink="">
      <xdr:nvSpPr>
        <xdr:cNvPr id="3" name="Rectangle 2">
          <a:extLst>
            <a:ext uri="{FF2B5EF4-FFF2-40B4-BE49-F238E27FC236}">
              <a16:creationId xmlns:a16="http://schemas.microsoft.com/office/drawing/2014/main" id="{9763E72F-FB5E-429C-8F82-37B5504B44E1}"/>
            </a:ext>
          </a:extLst>
        </xdr:cNvPr>
        <xdr:cNvSpPr/>
      </xdr:nvSpPr>
      <xdr:spPr>
        <a:xfrm>
          <a:off x="14697074" y="5337020"/>
          <a:ext cx="571501" cy="405432"/>
        </a:xfrm>
        <a:prstGeom prst="rect">
          <a:avLst/>
        </a:prstGeom>
        <a:noFill/>
      </xdr:spPr>
      <xdr:txBody>
        <a:bodyPr wrap="square" lIns="91440" tIns="45720" rIns="91440" bIns="45720">
          <a:spAutoFit/>
        </a:bodyPr>
        <a:lstStyle/>
        <a:p>
          <a:pPr algn="ctr"/>
          <a:r>
            <a:rPr lang="en-US"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298</a:t>
          </a:r>
        </a:p>
      </xdr:txBody>
    </xdr:sp>
    <xdr:clientData/>
  </xdr:oneCellAnchor>
  <xdr:oneCellAnchor>
    <xdr:from>
      <xdr:col>45</xdr:col>
      <xdr:colOff>257175</xdr:colOff>
      <xdr:row>30</xdr:row>
      <xdr:rowOff>98270</xdr:rowOff>
    </xdr:from>
    <xdr:ext cx="1126006" cy="530658"/>
    <xdr:sp macro="" textlink="">
      <xdr:nvSpPr>
        <xdr:cNvPr id="4" name="Rectangle 3">
          <a:extLst>
            <a:ext uri="{FF2B5EF4-FFF2-40B4-BE49-F238E27FC236}">
              <a16:creationId xmlns:a16="http://schemas.microsoft.com/office/drawing/2014/main" id="{3BB47AAC-C8AC-4B7A-9755-49DA86224391}"/>
            </a:ext>
          </a:extLst>
        </xdr:cNvPr>
        <xdr:cNvSpPr/>
      </xdr:nvSpPr>
      <xdr:spPr>
        <a:xfrm>
          <a:off x="14420850" y="5813270"/>
          <a:ext cx="1126006" cy="530658"/>
        </a:xfrm>
        <a:prstGeom prst="rect">
          <a:avLst/>
        </a:prstGeom>
        <a:noFill/>
      </xdr:spPr>
      <xdr:txBody>
        <a:bodyPr wrap="square" lIns="91440" tIns="45720" rIns="91440" bIns="45720">
          <a:spAutoFit/>
        </a:bodyPr>
        <a:lstStyle/>
        <a:p>
          <a:pPr algn="ctr"/>
          <a:r>
            <a:rPr lang="en-US"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2023</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45</xdr:col>
      <xdr:colOff>417958</xdr:colOff>
      <xdr:row>26</xdr:row>
      <xdr:rowOff>114301</xdr:rowOff>
    </xdr:from>
    <xdr:to>
      <xdr:col>48</xdr:col>
      <xdr:colOff>180975</xdr:colOff>
      <xdr:row>31</xdr:row>
      <xdr:rowOff>14487</xdr:rowOff>
    </xdr:to>
    <xdr:pic>
      <xdr:nvPicPr>
        <xdr:cNvPr id="2" name="Picture 1">
          <a:extLst>
            <a:ext uri="{FF2B5EF4-FFF2-40B4-BE49-F238E27FC236}">
              <a16:creationId xmlns:a16="http://schemas.microsoft.com/office/drawing/2014/main" id="{D3E51170-5709-4F3A-AD5B-283864FF7E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14983" y="5067301"/>
          <a:ext cx="782192" cy="852686"/>
        </a:xfrm>
        <a:prstGeom prst="rect">
          <a:avLst/>
        </a:prstGeom>
      </xdr:spPr>
    </xdr:pic>
    <xdr:clientData/>
  </xdr:twoCellAnchor>
  <xdr:oneCellAnchor>
    <xdr:from>
      <xdr:col>46</xdr:col>
      <xdr:colOff>95249</xdr:colOff>
      <xdr:row>27</xdr:row>
      <xdr:rowOff>60170</xdr:rowOff>
    </xdr:from>
    <xdr:ext cx="571501" cy="405432"/>
    <xdr:sp macro="" textlink="">
      <xdr:nvSpPr>
        <xdr:cNvPr id="3" name="Rectangle 2">
          <a:extLst>
            <a:ext uri="{FF2B5EF4-FFF2-40B4-BE49-F238E27FC236}">
              <a16:creationId xmlns:a16="http://schemas.microsoft.com/office/drawing/2014/main" id="{1BF38158-FFEC-4829-A1C5-6831697B83EE}"/>
            </a:ext>
          </a:extLst>
        </xdr:cNvPr>
        <xdr:cNvSpPr/>
      </xdr:nvSpPr>
      <xdr:spPr>
        <a:xfrm>
          <a:off x="14811374" y="5203670"/>
          <a:ext cx="571501" cy="405432"/>
        </a:xfrm>
        <a:prstGeom prst="rect">
          <a:avLst/>
        </a:prstGeom>
        <a:noFill/>
      </xdr:spPr>
      <xdr:txBody>
        <a:bodyPr wrap="square" lIns="91440" tIns="45720" rIns="91440" bIns="45720">
          <a:spAutoFit/>
        </a:bodyPr>
        <a:lstStyle/>
        <a:p>
          <a:pPr algn="ctr"/>
          <a:r>
            <a:rPr lang="en-US"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298</a:t>
          </a:r>
        </a:p>
      </xdr:txBody>
    </xdr:sp>
    <xdr:clientData/>
  </xdr:oneCellAnchor>
  <xdr:oneCellAnchor>
    <xdr:from>
      <xdr:col>45</xdr:col>
      <xdr:colOff>238125</xdr:colOff>
      <xdr:row>30</xdr:row>
      <xdr:rowOff>22070</xdr:rowOff>
    </xdr:from>
    <xdr:ext cx="1126006" cy="530658"/>
    <xdr:sp macro="" textlink="">
      <xdr:nvSpPr>
        <xdr:cNvPr id="4" name="Rectangle 3">
          <a:extLst>
            <a:ext uri="{FF2B5EF4-FFF2-40B4-BE49-F238E27FC236}">
              <a16:creationId xmlns:a16="http://schemas.microsoft.com/office/drawing/2014/main" id="{21B3BD49-D7A4-482C-83C9-79CB5AB2C060}"/>
            </a:ext>
          </a:extLst>
        </xdr:cNvPr>
        <xdr:cNvSpPr/>
      </xdr:nvSpPr>
      <xdr:spPr>
        <a:xfrm>
          <a:off x="14535150" y="5737070"/>
          <a:ext cx="1126006" cy="530658"/>
        </a:xfrm>
        <a:prstGeom prst="rect">
          <a:avLst/>
        </a:prstGeom>
        <a:noFill/>
      </xdr:spPr>
      <xdr:txBody>
        <a:bodyPr wrap="square" lIns="91440" tIns="45720" rIns="91440" bIns="45720">
          <a:spAutoFit/>
        </a:bodyPr>
        <a:lstStyle/>
        <a:p>
          <a:pPr algn="ctr"/>
          <a:r>
            <a:rPr lang="en-US"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2024</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46</xdr:col>
      <xdr:colOff>8383</xdr:colOff>
      <xdr:row>27</xdr:row>
      <xdr:rowOff>161926</xdr:rowOff>
    </xdr:from>
    <xdr:to>
      <xdr:col>48</xdr:col>
      <xdr:colOff>133350</xdr:colOff>
      <xdr:row>31</xdr:row>
      <xdr:rowOff>104775</xdr:rowOff>
    </xdr:to>
    <xdr:pic>
      <xdr:nvPicPr>
        <xdr:cNvPr id="2" name="Picture 1">
          <a:extLst>
            <a:ext uri="{FF2B5EF4-FFF2-40B4-BE49-F238E27FC236}">
              <a16:creationId xmlns:a16="http://schemas.microsoft.com/office/drawing/2014/main" id="{71D2E82E-0473-43E3-B349-91103ED7B1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91158" y="5305426"/>
          <a:ext cx="725042" cy="704849"/>
        </a:xfrm>
        <a:prstGeom prst="rect">
          <a:avLst/>
        </a:prstGeom>
      </xdr:spPr>
    </xdr:pic>
    <xdr:clientData/>
  </xdr:twoCellAnchor>
  <xdr:oneCellAnchor>
    <xdr:from>
      <xdr:col>46</xdr:col>
      <xdr:colOff>85724</xdr:colOff>
      <xdr:row>28</xdr:row>
      <xdr:rowOff>88745</xdr:rowOff>
    </xdr:from>
    <xdr:ext cx="571501" cy="342786"/>
    <xdr:sp macro="" textlink="">
      <xdr:nvSpPr>
        <xdr:cNvPr id="3" name="Rectangle 2">
          <a:extLst>
            <a:ext uri="{FF2B5EF4-FFF2-40B4-BE49-F238E27FC236}">
              <a16:creationId xmlns:a16="http://schemas.microsoft.com/office/drawing/2014/main" id="{57B40561-4168-45FA-8491-C92481C2454B}"/>
            </a:ext>
          </a:extLst>
        </xdr:cNvPr>
        <xdr:cNvSpPr/>
      </xdr:nvSpPr>
      <xdr:spPr>
        <a:xfrm>
          <a:off x="14668499" y="5422745"/>
          <a:ext cx="571501" cy="342786"/>
        </a:xfrm>
        <a:prstGeom prst="rect">
          <a:avLst/>
        </a:prstGeom>
        <a:noFill/>
      </xdr:spPr>
      <xdr:txBody>
        <a:bodyPr wrap="square" lIns="91440" tIns="45720" rIns="91440" bIns="45720">
          <a:spAutoFit/>
        </a:bodyPr>
        <a:lstStyle/>
        <a:p>
          <a:pPr algn="ctr"/>
          <a:r>
            <a:rPr lang="en-US" sz="16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298</a:t>
          </a:r>
        </a:p>
      </xdr:txBody>
    </xdr:sp>
    <xdr:clientData/>
  </xdr:oneCellAnchor>
  <xdr:oneCellAnchor>
    <xdr:from>
      <xdr:col>45</xdr:col>
      <xdr:colOff>228600</xdr:colOff>
      <xdr:row>30</xdr:row>
      <xdr:rowOff>164945</xdr:rowOff>
    </xdr:from>
    <xdr:ext cx="1126006" cy="320830"/>
    <xdr:sp macro="" textlink="">
      <xdr:nvSpPr>
        <xdr:cNvPr id="4" name="Rectangle 3">
          <a:extLst>
            <a:ext uri="{FF2B5EF4-FFF2-40B4-BE49-F238E27FC236}">
              <a16:creationId xmlns:a16="http://schemas.microsoft.com/office/drawing/2014/main" id="{33D81EF7-1872-4659-ABC4-9E50A392E872}"/>
            </a:ext>
          </a:extLst>
        </xdr:cNvPr>
        <xdr:cNvSpPr/>
      </xdr:nvSpPr>
      <xdr:spPr>
        <a:xfrm>
          <a:off x="14392275" y="5879945"/>
          <a:ext cx="1126006" cy="320830"/>
        </a:xfrm>
        <a:prstGeom prst="rect">
          <a:avLst/>
        </a:prstGeom>
        <a:noFill/>
      </xdr:spPr>
      <xdr:txBody>
        <a:bodyPr wrap="square" lIns="91440" tIns="45720" rIns="91440" bIns="45720">
          <a:noAutofit/>
        </a:bodyPr>
        <a:lstStyle/>
        <a:p>
          <a:pPr algn="ctr"/>
          <a:r>
            <a:rPr lang="en-US"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2025</a:t>
          </a: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46</xdr:col>
      <xdr:colOff>17908</xdr:colOff>
      <xdr:row>27</xdr:row>
      <xdr:rowOff>57151</xdr:rowOff>
    </xdr:from>
    <xdr:to>
      <xdr:col>48</xdr:col>
      <xdr:colOff>200025</xdr:colOff>
      <xdr:row>31</xdr:row>
      <xdr:rowOff>147837</xdr:rowOff>
    </xdr:to>
    <xdr:pic>
      <xdr:nvPicPr>
        <xdr:cNvPr id="2" name="Picture 1">
          <a:extLst>
            <a:ext uri="{FF2B5EF4-FFF2-40B4-BE49-F238E27FC236}">
              <a16:creationId xmlns:a16="http://schemas.microsoft.com/office/drawing/2014/main" id="{CEEDDD05-A568-490A-8D94-20DC971D99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0683" y="5200651"/>
          <a:ext cx="782192" cy="852686"/>
        </a:xfrm>
        <a:prstGeom prst="rect">
          <a:avLst/>
        </a:prstGeom>
      </xdr:spPr>
    </xdr:pic>
    <xdr:clientData/>
  </xdr:twoCellAnchor>
  <xdr:oneCellAnchor>
    <xdr:from>
      <xdr:col>46</xdr:col>
      <xdr:colOff>114299</xdr:colOff>
      <xdr:row>28</xdr:row>
      <xdr:rowOff>3020</xdr:rowOff>
    </xdr:from>
    <xdr:ext cx="571501" cy="405432"/>
    <xdr:sp macro="" textlink="">
      <xdr:nvSpPr>
        <xdr:cNvPr id="3" name="Rectangle 2">
          <a:extLst>
            <a:ext uri="{FF2B5EF4-FFF2-40B4-BE49-F238E27FC236}">
              <a16:creationId xmlns:a16="http://schemas.microsoft.com/office/drawing/2014/main" id="{24963D00-2F0C-4DE9-BB15-520674EE65B1}"/>
            </a:ext>
          </a:extLst>
        </xdr:cNvPr>
        <xdr:cNvSpPr/>
      </xdr:nvSpPr>
      <xdr:spPr>
        <a:xfrm>
          <a:off x="14697074" y="5337020"/>
          <a:ext cx="571501" cy="405432"/>
        </a:xfrm>
        <a:prstGeom prst="rect">
          <a:avLst/>
        </a:prstGeom>
        <a:noFill/>
      </xdr:spPr>
      <xdr:txBody>
        <a:bodyPr wrap="square" lIns="91440" tIns="45720" rIns="91440" bIns="45720">
          <a:spAutoFit/>
        </a:bodyPr>
        <a:lstStyle/>
        <a:p>
          <a:pPr algn="ctr"/>
          <a:r>
            <a:rPr lang="en-US"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298</a:t>
          </a:r>
        </a:p>
      </xdr:txBody>
    </xdr:sp>
    <xdr:clientData/>
  </xdr:oneCellAnchor>
  <xdr:oneCellAnchor>
    <xdr:from>
      <xdr:col>45</xdr:col>
      <xdr:colOff>257175</xdr:colOff>
      <xdr:row>30</xdr:row>
      <xdr:rowOff>98270</xdr:rowOff>
    </xdr:from>
    <xdr:ext cx="1126006" cy="530658"/>
    <xdr:sp macro="" textlink="">
      <xdr:nvSpPr>
        <xdr:cNvPr id="4" name="Rectangle 3">
          <a:extLst>
            <a:ext uri="{FF2B5EF4-FFF2-40B4-BE49-F238E27FC236}">
              <a16:creationId xmlns:a16="http://schemas.microsoft.com/office/drawing/2014/main" id="{324CE504-26CE-4800-B788-7BF70F22072B}"/>
            </a:ext>
          </a:extLst>
        </xdr:cNvPr>
        <xdr:cNvSpPr/>
      </xdr:nvSpPr>
      <xdr:spPr>
        <a:xfrm>
          <a:off x="14420850" y="5813270"/>
          <a:ext cx="1126006" cy="530658"/>
        </a:xfrm>
        <a:prstGeom prst="rect">
          <a:avLst/>
        </a:prstGeom>
        <a:noFill/>
      </xdr:spPr>
      <xdr:txBody>
        <a:bodyPr wrap="square" lIns="91440" tIns="45720" rIns="91440" bIns="45720">
          <a:spAutoFit/>
        </a:bodyPr>
        <a:lstStyle/>
        <a:p>
          <a:pPr algn="ctr"/>
          <a:r>
            <a:rPr lang="en-US"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2026</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46</xdr:col>
      <xdr:colOff>17908</xdr:colOff>
      <xdr:row>27</xdr:row>
      <xdr:rowOff>57151</xdr:rowOff>
    </xdr:from>
    <xdr:to>
      <xdr:col>48</xdr:col>
      <xdr:colOff>200025</xdr:colOff>
      <xdr:row>31</xdr:row>
      <xdr:rowOff>147837</xdr:rowOff>
    </xdr:to>
    <xdr:pic>
      <xdr:nvPicPr>
        <xdr:cNvPr id="2" name="Picture 1">
          <a:extLst>
            <a:ext uri="{FF2B5EF4-FFF2-40B4-BE49-F238E27FC236}">
              <a16:creationId xmlns:a16="http://schemas.microsoft.com/office/drawing/2014/main" id="{DC28229E-52AE-4E3C-A204-B9B50688F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0683" y="5200651"/>
          <a:ext cx="782192" cy="852686"/>
        </a:xfrm>
        <a:prstGeom prst="rect">
          <a:avLst/>
        </a:prstGeom>
      </xdr:spPr>
    </xdr:pic>
    <xdr:clientData/>
  </xdr:twoCellAnchor>
  <xdr:oneCellAnchor>
    <xdr:from>
      <xdr:col>46</xdr:col>
      <xdr:colOff>114299</xdr:colOff>
      <xdr:row>28</xdr:row>
      <xdr:rowOff>3020</xdr:rowOff>
    </xdr:from>
    <xdr:ext cx="571501" cy="405432"/>
    <xdr:sp macro="" textlink="">
      <xdr:nvSpPr>
        <xdr:cNvPr id="3" name="Rectangle 2">
          <a:extLst>
            <a:ext uri="{FF2B5EF4-FFF2-40B4-BE49-F238E27FC236}">
              <a16:creationId xmlns:a16="http://schemas.microsoft.com/office/drawing/2014/main" id="{A93752A0-A052-49EC-B36A-80251C000E01}"/>
            </a:ext>
          </a:extLst>
        </xdr:cNvPr>
        <xdr:cNvSpPr/>
      </xdr:nvSpPr>
      <xdr:spPr>
        <a:xfrm>
          <a:off x="14697074" y="5337020"/>
          <a:ext cx="571501" cy="405432"/>
        </a:xfrm>
        <a:prstGeom prst="rect">
          <a:avLst/>
        </a:prstGeom>
        <a:noFill/>
      </xdr:spPr>
      <xdr:txBody>
        <a:bodyPr wrap="square" lIns="91440" tIns="45720" rIns="91440" bIns="45720">
          <a:spAutoFit/>
        </a:bodyPr>
        <a:lstStyle/>
        <a:p>
          <a:pPr algn="ctr"/>
          <a:r>
            <a:rPr lang="en-US"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298</a:t>
          </a:r>
        </a:p>
      </xdr:txBody>
    </xdr:sp>
    <xdr:clientData/>
  </xdr:oneCellAnchor>
  <xdr:oneCellAnchor>
    <xdr:from>
      <xdr:col>45</xdr:col>
      <xdr:colOff>257175</xdr:colOff>
      <xdr:row>30</xdr:row>
      <xdr:rowOff>98270</xdr:rowOff>
    </xdr:from>
    <xdr:ext cx="1126006" cy="530658"/>
    <xdr:sp macro="" textlink="">
      <xdr:nvSpPr>
        <xdr:cNvPr id="4" name="Rectangle 3">
          <a:extLst>
            <a:ext uri="{FF2B5EF4-FFF2-40B4-BE49-F238E27FC236}">
              <a16:creationId xmlns:a16="http://schemas.microsoft.com/office/drawing/2014/main" id="{8396D456-5E11-45DD-8DA9-B8AA3BE51FEE}"/>
            </a:ext>
          </a:extLst>
        </xdr:cNvPr>
        <xdr:cNvSpPr/>
      </xdr:nvSpPr>
      <xdr:spPr>
        <a:xfrm>
          <a:off x="14420850" y="5813270"/>
          <a:ext cx="1126006" cy="530658"/>
        </a:xfrm>
        <a:prstGeom prst="rect">
          <a:avLst/>
        </a:prstGeom>
        <a:noFill/>
      </xdr:spPr>
      <xdr:txBody>
        <a:bodyPr wrap="square" lIns="91440" tIns="45720" rIns="91440" bIns="45720">
          <a:spAutoFit/>
        </a:bodyPr>
        <a:lstStyle/>
        <a:p>
          <a:pPr algn="ctr"/>
          <a:r>
            <a:rPr lang="en-US"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2026</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46</xdr:col>
      <xdr:colOff>17908</xdr:colOff>
      <xdr:row>26</xdr:row>
      <xdr:rowOff>123826</xdr:rowOff>
    </xdr:from>
    <xdr:to>
      <xdr:col>48</xdr:col>
      <xdr:colOff>200025</xdr:colOff>
      <xdr:row>31</xdr:row>
      <xdr:rowOff>24012</xdr:rowOff>
    </xdr:to>
    <xdr:pic>
      <xdr:nvPicPr>
        <xdr:cNvPr id="2" name="Picture 1">
          <a:extLst>
            <a:ext uri="{FF2B5EF4-FFF2-40B4-BE49-F238E27FC236}">
              <a16:creationId xmlns:a16="http://schemas.microsoft.com/office/drawing/2014/main" id="{75903882-1AA5-4EB1-877D-76A1FD6745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4033" y="5076826"/>
          <a:ext cx="782192" cy="852686"/>
        </a:xfrm>
        <a:prstGeom prst="rect">
          <a:avLst/>
        </a:prstGeom>
      </xdr:spPr>
    </xdr:pic>
    <xdr:clientData/>
  </xdr:twoCellAnchor>
  <xdr:oneCellAnchor>
    <xdr:from>
      <xdr:col>46</xdr:col>
      <xdr:colOff>114299</xdr:colOff>
      <xdr:row>27</xdr:row>
      <xdr:rowOff>60170</xdr:rowOff>
    </xdr:from>
    <xdr:ext cx="571501" cy="405432"/>
    <xdr:sp macro="" textlink="">
      <xdr:nvSpPr>
        <xdr:cNvPr id="3" name="Rectangle 2">
          <a:extLst>
            <a:ext uri="{FF2B5EF4-FFF2-40B4-BE49-F238E27FC236}">
              <a16:creationId xmlns:a16="http://schemas.microsoft.com/office/drawing/2014/main" id="{A2F9D2FC-E051-4A29-AA6E-4A88A3D3820A}"/>
            </a:ext>
          </a:extLst>
        </xdr:cNvPr>
        <xdr:cNvSpPr/>
      </xdr:nvSpPr>
      <xdr:spPr>
        <a:xfrm>
          <a:off x="14830424" y="5203670"/>
          <a:ext cx="571501" cy="405432"/>
        </a:xfrm>
        <a:prstGeom prst="rect">
          <a:avLst/>
        </a:prstGeom>
        <a:noFill/>
      </xdr:spPr>
      <xdr:txBody>
        <a:bodyPr wrap="square" lIns="91440" tIns="45720" rIns="91440" bIns="45720">
          <a:spAutoFit/>
        </a:bodyPr>
        <a:lstStyle/>
        <a:p>
          <a:pPr algn="ctr"/>
          <a:r>
            <a:rPr lang="en-US" sz="20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298</a:t>
          </a:r>
        </a:p>
      </xdr:txBody>
    </xdr:sp>
    <xdr:clientData/>
  </xdr:oneCellAnchor>
  <xdr:oneCellAnchor>
    <xdr:from>
      <xdr:col>45</xdr:col>
      <xdr:colOff>257175</xdr:colOff>
      <xdr:row>30</xdr:row>
      <xdr:rowOff>22070</xdr:rowOff>
    </xdr:from>
    <xdr:ext cx="1126006" cy="530658"/>
    <xdr:sp macro="" textlink="">
      <xdr:nvSpPr>
        <xdr:cNvPr id="4" name="Rectangle 3">
          <a:extLst>
            <a:ext uri="{FF2B5EF4-FFF2-40B4-BE49-F238E27FC236}">
              <a16:creationId xmlns:a16="http://schemas.microsoft.com/office/drawing/2014/main" id="{46B806F2-EE6B-421C-8239-D67BEE444360}"/>
            </a:ext>
          </a:extLst>
        </xdr:cNvPr>
        <xdr:cNvSpPr/>
      </xdr:nvSpPr>
      <xdr:spPr>
        <a:xfrm>
          <a:off x="14554200" y="5737070"/>
          <a:ext cx="1126006" cy="530658"/>
        </a:xfrm>
        <a:prstGeom prst="rect">
          <a:avLst/>
        </a:prstGeom>
        <a:noFill/>
      </xdr:spPr>
      <xdr:txBody>
        <a:bodyPr wrap="square" lIns="91440" tIns="45720" rIns="91440" bIns="45720">
          <a:spAutoFit/>
        </a:bodyPr>
        <a:lstStyle/>
        <a:p>
          <a:pPr algn="ctr"/>
          <a:r>
            <a:rPr lang="en-US" sz="2800" b="1" cap="none" spc="0">
              <a:ln w="12700">
                <a:solidFill>
                  <a:schemeClr val="accent1"/>
                </a:solidFill>
                <a:prstDash val="solid"/>
              </a:ln>
              <a:pattFill prst="pct50">
                <a:fgClr>
                  <a:schemeClr val="accent1"/>
                </a:fgClr>
                <a:bgClr>
                  <a:schemeClr val="accent1">
                    <a:lumMod val="20000"/>
                    <a:lumOff val="80000"/>
                  </a:schemeClr>
                </a:bgClr>
              </a:pattFill>
              <a:effectLst>
                <a:outerShdw dist="38100" dir="2640000" algn="bl" rotWithShape="0">
                  <a:schemeClr val="accent1"/>
                </a:outerShdw>
              </a:effectLst>
            </a:rPr>
            <a:t>2024</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E9C50-7B8C-408A-9DD7-535B0F80E3EF}">
  <dimension ref="A1:I72"/>
  <sheetViews>
    <sheetView workbookViewId="0">
      <selection activeCell="B2" sqref="B2"/>
    </sheetView>
  </sheetViews>
  <sheetFormatPr defaultRowHeight="15.6" customHeight="1" x14ac:dyDescent="0.25"/>
  <cols>
    <col min="2" max="2" width="6.28515625" customWidth="1"/>
    <col min="3" max="3" width="3.28515625" customWidth="1"/>
    <col min="4" max="4" width="7.28515625" style="2" bestFit="1" customWidth="1"/>
    <col min="5" max="5" width="5.28515625" style="3" customWidth="1"/>
    <col min="6" max="6" width="7.85546875" style="138" bestFit="1" customWidth="1"/>
    <col min="7" max="9" width="5.28515625" style="2" customWidth="1"/>
  </cols>
  <sheetData>
    <row r="1" spans="1:6" ht="15.6" customHeight="1" x14ac:dyDescent="0.25">
      <c r="A1" t="s">
        <v>98</v>
      </c>
      <c r="B1" t="s">
        <v>101</v>
      </c>
      <c r="D1" t="s">
        <v>1</v>
      </c>
      <c r="F1" s="138" t="s">
        <v>97</v>
      </c>
    </row>
    <row r="2" spans="1:6" ht="15.6" customHeight="1" x14ac:dyDescent="0.25">
      <c r="A2">
        <v>1</v>
      </c>
      <c r="B2">
        <v>1</v>
      </c>
      <c r="D2" s="2" t="s">
        <v>73</v>
      </c>
      <c r="E2" s="3">
        <v>50</v>
      </c>
    </row>
    <row r="3" spans="1:6" ht="15.6" customHeight="1" x14ac:dyDescent="0.25">
      <c r="A3">
        <v>2</v>
      </c>
      <c r="B3">
        <v>2</v>
      </c>
      <c r="D3" s="2" t="s">
        <v>74</v>
      </c>
      <c r="E3" s="3">
        <v>40</v>
      </c>
    </row>
    <row r="4" spans="1:6" ht="15.6" customHeight="1" x14ac:dyDescent="0.25">
      <c r="A4">
        <v>3</v>
      </c>
      <c r="B4">
        <v>3</v>
      </c>
      <c r="D4" s="2" t="s">
        <v>75</v>
      </c>
      <c r="E4" s="3">
        <v>27</v>
      </c>
    </row>
    <row r="5" spans="1:6" ht="15.6" customHeight="1" x14ac:dyDescent="0.25">
      <c r="A5">
        <v>4</v>
      </c>
      <c r="B5">
        <v>4</v>
      </c>
      <c r="D5" s="2" t="s">
        <v>76</v>
      </c>
      <c r="E5" s="3">
        <v>36</v>
      </c>
    </row>
    <row r="6" spans="1:6" ht="15.6" customHeight="1" x14ac:dyDescent="0.25">
      <c r="A6">
        <v>5</v>
      </c>
      <c r="B6">
        <v>5</v>
      </c>
      <c r="D6" s="2" t="s">
        <v>77</v>
      </c>
      <c r="E6" s="3">
        <v>34</v>
      </c>
    </row>
    <row r="7" spans="1:6" ht="15.6" customHeight="1" x14ac:dyDescent="0.25">
      <c r="A7">
        <v>6</v>
      </c>
      <c r="B7">
        <v>6</v>
      </c>
      <c r="D7" s="129" t="s">
        <v>38</v>
      </c>
      <c r="E7" s="3">
        <v>24</v>
      </c>
    </row>
    <row r="8" spans="1:6" ht="15.6" customHeight="1" x14ac:dyDescent="0.25">
      <c r="A8">
        <v>7</v>
      </c>
      <c r="B8">
        <v>7</v>
      </c>
      <c r="D8" s="129" t="s">
        <v>39</v>
      </c>
      <c r="E8" s="3">
        <v>21</v>
      </c>
    </row>
    <row r="9" spans="1:6" ht="15.6" customHeight="1" x14ac:dyDescent="0.25">
      <c r="A9">
        <v>8</v>
      </c>
      <c r="B9">
        <v>8</v>
      </c>
      <c r="D9" s="129" t="s">
        <v>4</v>
      </c>
      <c r="E9" s="3">
        <v>4</v>
      </c>
    </row>
    <row r="10" spans="1:6" ht="15.6" customHeight="1" x14ac:dyDescent="0.25">
      <c r="A10">
        <v>9</v>
      </c>
      <c r="B10">
        <v>9</v>
      </c>
      <c r="D10" s="2" t="s">
        <v>40</v>
      </c>
      <c r="E10" s="3">
        <v>31</v>
      </c>
    </row>
    <row r="11" spans="1:6" ht="15.6" customHeight="1" x14ac:dyDescent="0.25">
      <c r="A11">
        <v>10</v>
      </c>
      <c r="B11">
        <v>10</v>
      </c>
      <c r="D11" s="2" t="s">
        <v>41</v>
      </c>
      <c r="E11" s="3">
        <v>24</v>
      </c>
    </row>
    <row r="12" spans="1:6" ht="15.6" customHeight="1" x14ac:dyDescent="0.25">
      <c r="A12">
        <v>11</v>
      </c>
      <c r="B12">
        <v>11</v>
      </c>
      <c r="D12" s="2" t="s">
        <v>42</v>
      </c>
      <c r="E12" s="3">
        <v>22</v>
      </c>
    </row>
    <row r="13" spans="1:6" ht="15.6" customHeight="1" x14ac:dyDescent="0.25">
      <c r="A13">
        <v>12</v>
      </c>
      <c r="B13">
        <v>12</v>
      </c>
      <c r="D13" s="2" t="s">
        <v>43</v>
      </c>
      <c r="E13" s="3">
        <v>25</v>
      </c>
    </row>
    <row r="14" spans="1:6" ht="15.6" customHeight="1" x14ac:dyDescent="0.25">
      <c r="A14">
        <v>13</v>
      </c>
      <c r="B14">
        <v>13</v>
      </c>
      <c r="D14" s="2" t="s">
        <v>44</v>
      </c>
      <c r="E14" s="3">
        <v>29</v>
      </c>
    </row>
    <row r="15" spans="1:6" ht="15.6" customHeight="1" x14ac:dyDescent="0.25">
      <c r="A15">
        <v>14</v>
      </c>
      <c r="B15">
        <v>14</v>
      </c>
      <c r="D15" s="2" t="s">
        <v>45</v>
      </c>
      <c r="E15" s="3">
        <v>36</v>
      </c>
    </row>
    <row r="16" spans="1:6" ht="15.6" customHeight="1" x14ac:dyDescent="0.25">
      <c r="A16">
        <v>15</v>
      </c>
      <c r="B16">
        <v>15</v>
      </c>
      <c r="D16" s="2" t="s">
        <v>46</v>
      </c>
      <c r="E16" s="3">
        <v>10</v>
      </c>
    </row>
    <row r="17" spans="1:5" ht="15.6" customHeight="1" x14ac:dyDescent="0.25">
      <c r="A17">
        <v>16</v>
      </c>
      <c r="B17">
        <v>16</v>
      </c>
      <c r="D17" t="s">
        <v>47</v>
      </c>
      <c r="E17" s="3">
        <v>13</v>
      </c>
    </row>
    <row r="18" spans="1:5" ht="15.6" customHeight="1" x14ac:dyDescent="0.25">
      <c r="A18">
        <v>17</v>
      </c>
      <c r="B18">
        <v>17</v>
      </c>
      <c r="D18" t="s">
        <v>48</v>
      </c>
      <c r="E18" s="3">
        <v>10</v>
      </c>
    </row>
    <row r="19" spans="1:5" ht="15.6" customHeight="1" x14ac:dyDescent="0.25">
      <c r="A19">
        <v>18</v>
      </c>
      <c r="B19">
        <v>18</v>
      </c>
      <c r="D19" t="s">
        <v>49</v>
      </c>
      <c r="E19" s="3">
        <v>42</v>
      </c>
    </row>
    <row r="20" spans="1:5" ht="15.6" customHeight="1" x14ac:dyDescent="0.25">
      <c r="A20">
        <v>19</v>
      </c>
      <c r="B20">
        <v>19</v>
      </c>
      <c r="D20" t="s">
        <v>50</v>
      </c>
      <c r="E20" s="3">
        <v>150</v>
      </c>
    </row>
    <row r="21" spans="1:5" ht="15.6" customHeight="1" x14ac:dyDescent="0.25">
      <c r="A21">
        <v>20</v>
      </c>
      <c r="B21">
        <v>20</v>
      </c>
      <c r="D21" t="s">
        <v>51</v>
      </c>
      <c r="E21" s="3">
        <v>31</v>
      </c>
    </row>
    <row r="22" spans="1:5" ht="15.6" customHeight="1" x14ac:dyDescent="0.25">
      <c r="A22">
        <v>21</v>
      </c>
      <c r="B22">
        <v>21</v>
      </c>
      <c r="D22" t="s">
        <v>52</v>
      </c>
      <c r="E22" s="3">
        <v>12</v>
      </c>
    </row>
    <row r="23" spans="1:5" ht="15.6" customHeight="1" x14ac:dyDescent="0.25">
      <c r="A23">
        <v>22</v>
      </c>
      <c r="B23">
        <v>22</v>
      </c>
      <c r="D23" t="s">
        <v>53</v>
      </c>
      <c r="E23" s="3">
        <v>8</v>
      </c>
    </row>
    <row r="24" spans="1:5" ht="15.6" customHeight="1" x14ac:dyDescent="0.25">
      <c r="A24">
        <v>23</v>
      </c>
      <c r="B24">
        <v>23</v>
      </c>
      <c r="D24" t="s">
        <v>54</v>
      </c>
      <c r="E24" s="3">
        <v>66</v>
      </c>
    </row>
    <row r="25" spans="1:5" ht="15.6" customHeight="1" x14ac:dyDescent="0.25">
      <c r="A25">
        <v>24</v>
      </c>
      <c r="B25">
        <v>24</v>
      </c>
      <c r="D25" t="s">
        <v>55</v>
      </c>
      <c r="E25" s="3">
        <v>52</v>
      </c>
    </row>
    <row r="26" spans="1:5" ht="15.6" customHeight="1" x14ac:dyDescent="0.25">
      <c r="A26">
        <v>25</v>
      </c>
      <c r="B26">
        <v>25</v>
      </c>
      <c r="D26" t="s">
        <v>56</v>
      </c>
      <c r="E26" s="3">
        <v>5</v>
      </c>
    </row>
    <row r="27" spans="1:5" ht="15.6" customHeight="1" x14ac:dyDescent="0.25">
      <c r="A27">
        <v>26</v>
      </c>
      <c r="B27">
        <v>26</v>
      </c>
      <c r="D27" t="s">
        <v>57</v>
      </c>
      <c r="E27" s="3">
        <v>48</v>
      </c>
    </row>
    <row r="28" spans="1:5" ht="15.6" customHeight="1" x14ac:dyDescent="0.25">
      <c r="A28">
        <v>27</v>
      </c>
      <c r="B28">
        <v>27</v>
      </c>
      <c r="D28" s="2" t="s">
        <v>58</v>
      </c>
      <c r="E28" s="3">
        <v>12</v>
      </c>
    </row>
    <row r="29" spans="1:5" ht="15.6" customHeight="1" x14ac:dyDescent="0.25">
      <c r="A29">
        <v>28</v>
      </c>
      <c r="B29">
        <v>28</v>
      </c>
      <c r="D29" t="s">
        <v>59</v>
      </c>
      <c r="E29" s="3">
        <v>14</v>
      </c>
    </row>
    <row r="30" spans="1:5" ht="15.6" customHeight="1" x14ac:dyDescent="0.25">
      <c r="A30">
        <v>29</v>
      </c>
      <c r="B30">
        <v>29</v>
      </c>
      <c r="D30" t="s">
        <v>31</v>
      </c>
      <c r="E30" s="3">
        <v>3</v>
      </c>
    </row>
    <row r="31" spans="1:5" ht="15.6" customHeight="1" x14ac:dyDescent="0.25">
      <c r="A31">
        <v>30</v>
      </c>
      <c r="B31">
        <v>30</v>
      </c>
      <c r="D31" t="s">
        <v>60</v>
      </c>
      <c r="E31" s="3">
        <v>9</v>
      </c>
    </row>
    <row r="32" spans="1:5" ht="15.6" customHeight="1" x14ac:dyDescent="0.25">
      <c r="A32">
        <v>31</v>
      </c>
      <c r="B32">
        <v>31</v>
      </c>
      <c r="D32" s="2" t="s">
        <v>6</v>
      </c>
      <c r="E32" s="3">
        <v>1</v>
      </c>
    </row>
    <row r="33" spans="1:6" ht="15.6" customHeight="1" x14ac:dyDescent="0.25">
      <c r="A33">
        <v>32</v>
      </c>
      <c r="B33">
        <v>32</v>
      </c>
      <c r="D33" t="s">
        <v>7</v>
      </c>
      <c r="E33" s="3">
        <v>4</v>
      </c>
    </row>
    <row r="34" spans="1:6" ht="15.6" customHeight="1" x14ac:dyDescent="0.25">
      <c r="A34">
        <v>33</v>
      </c>
      <c r="B34">
        <v>33</v>
      </c>
      <c r="D34" t="s">
        <v>8</v>
      </c>
      <c r="E34" s="3">
        <v>7</v>
      </c>
    </row>
    <row r="35" spans="1:6" ht="15.6" customHeight="1" x14ac:dyDescent="0.25">
      <c r="A35">
        <v>34</v>
      </c>
      <c r="B35">
        <v>34</v>
      </c>
      <c r="D35" t="s">
        <v>9</v>
      </c>
      <c r="E35" s="3">
        <v>3</v>
      </c>
    </row>
    <row r="36" spans="1:6" ht="15.6" customHeight="1" x14ac:dyDescent="0.25">
      <c r="A36">
        <v>35</v>
      </c>
      <c r="B36">
        <v>35</v>
      </c>
      <c r="D36" s="2" t="s">
        <v>10</v>
      </c>
      <c r="E36" s="3">
        <v>3</v>
      </c>
    </row>
    <row r="37" spans="1:6" ht="15.6" customHeight="1" x14ac:dyDescent="0.25">
      <c r="A37">
        <v>36</v>
      </c>
      <c r="B37">
        <v>36</v>
      </c>
      <c r="D37" s="2" t="s">
        <v>95</v>
      </c>
      <c r="E37" s="3">
        <v>3</v>
      </c>
    </row>
    <row r="38" spans="1:6" ht="15.6" customHeight="1" x14ac:dyDescent="0.25">
      <c r="A38">
        <v>37</v>
      </c>
      <c r="B38">
        <v>37</v>
      </c>
      <c r="D38" t="s">
        <v>96</v>
      </c>
      <c r="E38" s="3">
        <v>2</v>
      </c>
    </row>
    <row r="39" spans="1:6" ht="15.6" customHeight="1" x14ac:dyDescent="0.25">
      <c r="A39">
        <v>38</v>
      </c>
      <c r="B39">
        <v>38</v>
      </c>
      <c r="D39" t="s">
        <v>61</v>
      </c>
      <c r="E39" s="3">
        <v>14</v>
      </c>
    </row>
    <row r="40" spans="1:6" ht="15.6" customHeight="1" x14ac:dyDescent="0.25">
      <c r="A40">
        <v>39</v>
      </c>
      <c r="B40">
        <v>39</v>
      </c>
      <c r="D40" s="2" t="s">
        <v>12</v>
      </c>
      <c r="E40" s="3">
        <v>4</v>
      </c>
    </row>
    <row r="41" spans="1:6" ht="15.6" customHeight="1" x14ac:dyDescent="0.25">
      <c r="A41" s="130"/>
      <c r="B41" s="130"/>
      <c r="C41" s="130"/>
      <c r="D41" s="132" t="s">
        <v>99</v>
      </c>
      <c r="E41" s="133">
        <f>SUM(E2:E40)</f>
        <v>929</v>
      </c>
      <c r="F41" s="137">
        <f>(E41-1)/4+1</f>
        <v>233</v>
      </c>
    </row>
    <row r="43" spans="1:6" ht="15.6" customHeight="1" x14ac:dyDescent="0.25">
      <c r="A43">
        <v>40</v>
      </c>
      <c r="B43">
        <v>1</v>
      </c>
      <c r="D43" t="s">
        <v>62</v>
      </c>
      <c r="E43" s="3">
        <v>28</v>
      </c>
    </row>
    <row r="44" spans="1:6" ht="15.6" customHeight="1" x14ac:dyDescent="0.25">
      <c r="A44">
        <v>41</v>
      </c>
      <c r="B44">
        <v>2</v>
      </c>
      <c r="D44" t="s">
        <v>63</v>
      </c>
      <c r="E44" s="3">
        <v>16</v>
      </c>
    </row>
    <row r="45" spans="1:6" ht="15.6" customHeight="1" x14ac:dyDescent="0.25">
      <c r="A45">
        <v>42</v>
      </c>
      <c r="B45">
        <v>3</v>
      </c>
      <c r="D45" s="2" t="s">
        <v>64</v>
      </c>
      <c r="E45" s="3">
        <v>24</v>
      </c>
    </row>
    <row r="46" spans="1:6" ht="15.6" customHeight="1" x14ac:dyDescent="0.25">
      <c r="A46">
        <v>43</v>
      </c>
      <c r="B46">
        <v>4</v>
      </c>
      <c r="D46" s="2" t="s">
        <v>65</v>
      </c>
      <c r="E46" s="3">
        <v>21</v>
      </c>
    </row>
    <row r="47" spans="1:6" ht="15.6" customHeight="1" x14ac:dyDescent="0.25">
      <c r="A47">
        <v>44</v>
      </c>
      <c r="B47">
        <v>5</v>
      </c>
      <c r="D47" t="s">
        <v>66</v>
      </c>
      <c r="E47" s="3">
        <v>28</v>
      </c>
    </row>
    <row r="48" spans="1:6" ht="15.6" customHeight="1" x14ac:dyDescent="0.25">
      <c r="A48">
        <v>45</v>
      </c>
      <c r="B48">
        <v>6</v>
      </c>
      <c r="D48" t="s">
        <v>67</v>
      </c>
      <c r="E48" s="3">
        <v>16</v>
      </c>
    </row>
    <row r="49" spans="1:5" ht="15.6" customHeight="1" x14ac:dyDescent="0.25">
      <c r="A49">
        <v>46</v>
      </c>
      <c r="B49">
        <v>7</v>
      </c>
      <c r="D49" t="s">
        <v>68</v>
      </c>
      <c r="E49" s="3">
        <v>16</v>
      </c>
    </row>
    <row r="50" spans="1:5" ht="15.6" customHeight="1" x14ac:dyDescent="0.25">
      <c r="A50">
        <v>47</v>
      </c>
      <c r="B50">
        <v>8</v>
      </c>
      <c r="D50" s="2" t="s">
        <v>69</v>
      </c>
      <c r="E50" s="3">
        <v>13</v>
      </c>
    </row>
    <row r="51" spans="1:5" ht="15.6" customHeight="1" x14ac:dyDescent="0.25">
      <c r="A51">
        <v>48</v>
      </c>
      <c r="B51">
        <v>9</v>
      </c>
      <c r="D51" t="s">
        <v>14</v>
      </c>
      <c r="E51" s="3">
        <v>6</v>
      </c>
    </row>
    <row r="52" spans="1:5" ht="15.6" customHeight="1" x14ac:dyDescent="0.25">
      <c r="A52">
        <v>49</v>
      </c>
      <c r="B52">
        <v>10</v>
      </c>
      <c r="D52" t="s">
        <v>13</v>
      </c>
      <c r="E52" s="3">
        <v>6</v>
      </c>
    </row>
    <row r="53" spans="1:5" ht="15.6" customHeight="1" x14ac:dyDescent="0.25">
      <c r="A53">
        <v>50</v>
      </c>
      <c r="B53">
        <v>11</v>
      </c>
      <c r="D53" t="s">
        <v>78</v>
      </c>
      <c r="E53" s="3">
        <v>4</v>
      </c>
    </row>
    <row r="54" spans="1:5" ht="15.6" customHeight="1" x14ac:dyDescent="0.25">
      <c r="A54">
        <v>51</v>
      </c>
      <c r="B54">
        <v>12</v>
      </c>
      <c r="D54" s="2" t="s">
        <v>79</v>
      </c>
      <c r="E54" s="3">
        <v>4</v>
      </c>
    </row>
    <row r="55" spans="1:5" ht="15.6" customHeight="1" x14ac:dyDescent="0.25">
      <c r="A55">
        <v>52</v>
      </c>
      <c r="B55">
        <v>13</v>
      </c>
      <c r="D55" t="s">
        <v>80</v>
      </c>
      <c r="E55" s="3">
        <v>5</v>
      </c>
    </row>
    <row r="56" spans="1:5" ht="15.6" customHeight="1" x14ac:dyDescent="0.25">
      <c r="A56">
        <v>53</v>
      </c>
      <c r="B56">
        <v>14</v>
      </c>
      <c r="D56" t="s">
        <v>81</v>
      </c>
      <c r="E56" s="3">
        <v>3</v>
      </c>
    </row>
    <row r="57" spans="1:5" ht="15.6" customHeight="1" x14ac:dyDescent="0.25">
      <c r="A57">
        <v>54</v>
      </c>
      <c r="B57">
        <v>15</v>
      </c>
      <c r="D57" t="s">
        <v>82</v>
      </c>
      <c r="E57" s="3">
        <v>6</v>
      </c>
    </row>
    <row r="58" spans="1:5" ht="15.6" customHeight="1" x14ac:dyDescent="0.25">
      <c r="A58">
        <v>55</v>
      </c>
      <c r="B58">
        <v>16</v>
      </c>
      <c r="D58" s="2" t="s">
        <v>83</v>
      </c>
      <c r="E58" s="3">
        <v>4</v>
      </c>
    </row>
    <row r="59" spans="1:5" ht="15.6" customHeight="1" x14ac:dyDescent="0.25">
      <c r="A59">
        <v>56</v>
      </c>
      <c r="B59">
        <v>17</v>
      </c>
      <c r="D59" t="s">
        <v>84</v>
      </c>
      <c r="E59" s="3">
        <v>3</v>
      </c>
    </row>
    <row r="60" spans="1:5" ht="15.6" customHeight="1" x14ac:dyDescent="0.25">
      <c r="A60">
        <v>57</v>
      </c>
      <c r="B60">
        <v>18</v>
      </c>
      <c r="D60" t="s">
        <v>85</v>
      </c>
      <c r="E60" s="3">
        <v>1</v>
      </c>
    </row>
    <row r="61" spans="1:5" ht="15.6" customHeight="1" x14ac:dyDescent="0.25">
      <c r="A61">
        <v>58</v>
      </c>
      <c r="B61">
        <v>19</v>
      </c>
      <c r="D61" t="s">
        <v>86</v>
      </c>
      <c r="E61" s="3">
        <v>13</v>
      </c>
    </row>
    <row r="62" spans="1:5" ht="15.6" customHeight="1" x14ac:dyDescent="0.25">
      <c r="A62">
        <v>59</v>
      </c>
      <c r="B62">
        <v>20</v>
      </c>
      <c r="D62" s="2" t="s">
        <v>87</v>
      </c>
      <c r="E62" s="3">
        <v>5</v>
      </c>
    </row>
    <row r="63" spans="1:5" ht="15.6" customHeight="1" x14ac:dyDescent="0.25">
      <c r="A63">
        <v>60</v>
      </c>
      <c r="B63">
        <v>21</v>
      </c>
      <c r="D63" t="s">
        <v>88</v>
      </c>
      <c r="E63" s="3">
        <v>5</v>
      </c>
    </row>
    <row r="64" spans="1:5" ht="15.6" customHeight="1" x14ac:dyDescent="0.25">
      <c r="A64">
        <v>61</v>
      </c>
      <c r="B64">
        <v>22</v>
      </c>
      <c r="D64" t="s">
        <v>89</v>
      </c>
      <c r="E64" s="3">
        <v>3</v>
      </c>
    </row>
    <row r="65" spans="1:7" ht="15.6" customHeight="1" x14ac:dyDescent="0.25">
      <c r="A65">
        <v>62</v>
      </c>
      <c r="B65">
        <v>23</v>
      </c>
      <c r="D65" t="s">
        <v>90</v>
      </c>
      <c r="E65" s="3">
        <v>5</v>
      </c>
    </row>
    <row r="66" spans="1:7" ht="15.6" customHeight="1" x14ac:dyDescent="0.25">
      <c r="A66">
        <v>63</v>
      </c>
      <c r="B66">
        <v>24</v>
      </c>
      <c r="D66" t="s">
        <v>91</v>
      </c>
      <c r="E66" s="3">
        <v>1</v>
      </c>
    </row>
    <row r="67" spans="1:7" ht="15.6" customHeight="1" x14ac:dyDescent="0.25">
      <c r="A67">
        <v>64</v>
      </c>
      <c r="B67">
        <v>25</v>
      </c>
      <c r="D67" t="s">
        <v>92</v>
      </c>
      <c r="E67" s="3">
        <v>1</v>
      </c>
    </row>
    <row r="68" spans="1:7" ht="15.6" customHeight="1" x14ac:dyDescent="0.25">
      <c r="A68">
        <v>65</v>
      </c>
      <c r="B68">
        <v>26</v>
      </c>
      <c r="D68" t="s">
        <v>93</v>
      </c>
      <c r="E68" s="3">
        <v>1</v>
      </c>
    </row>
    <row r="69" spans="1:7" ht="15.6" customHeight="1" x14ac:dyDescent="0.25">
      <c r="A69">
        <v>66</v>
      </c>
      <c r="B69">
        <v>27</v>
      </c>
      <c r="D69" s="129" t="s">
        <v>94</v>
      </c>
      <c r="E69" s="3">
        <v>22</v>
      </c>
    </row>
    <row r="70" spans="1:7" ht="15.6" customHeight="1" x14ac:dyDescent="0.25">
      <c r="A70" s="130"/>
      <c r="B70" s="130"/>
      <c r="C70" s="130"/>
      <c r="D70" s="134" t="s">
        <v>99</v>
      </c>
      <c r="E70" s="135">
        <f>SUM(E43:E69)</f>
        <v>260</v>
      </c>
      <c r="F70" s="137">
        <f>(E70+1)/4</f>
        <v>65.25</v>
      </c>
    </row>
    <row r="71" spans="1:7" ht="15.6" customHeight="1" x14ac:dyDescent="0.25">
      <c r="D71" s="129"/>
    </row>
    <row r="72" spans="1:7" ht="15.6" customHeight="1" x14ac:dyDescent="0.25">
      <c r="A72" s="130"/>
      <c r="B72" s="130"/>
      <c r="C72" s="130"/>
      <c r="D72" s="136" t="s">
        <v>100</v>
      </c>
      <c r="E72" s="137">
        <f>E41+E70</f>
        <v>1189</v>
      </c>
      <c r="F72" s="137">
        <f>(E72-1)/4+1</f>
        <v>298</v>
      </c>
      <c r="G72" s="13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F739E-3AD2-4BBF-9B68-DBA38FFEDFC8}">
  <dimension ref="A2:H312"/>
  <sheetViews>
    <sheetView topLeftCell="A253" workbookViewId="0">
      <selection activeCell="B270" sqref="B270"/>
    </sheetView>
  </sheetViews>
  <sheetFormatPr defaultRowHeight="15" x14ac:dyDescent="0.25"/>
  <cols>
    <col min="1" max="2" width="3.140625" bestFit="1" customWidth="1"/>
    <col min="3" max="3" width="181.5703125" bestFit="1" customWidth="1"/>
    <col min="4" max="4" width="12.5703125" customWidth="1"/>
    <col min="5" max="5" width="13.85546875" customWidth="1"/>
    <col min="6" max="6" width="20" customWidth="1"/>
  </cols>
  <sheetData>
    <row r="2" spans="1:7" x14ac:dyDescent="0.25">
      <c r="A2" s="1" t="s">
        <v>102</v>
      </c>
      <c r="B2" s="1" t="s">
        <v>103</v>
      </c>
      <c r="D2" t="s">
        <v>949</v>
      </c>
      <c r="E2" t="s">
        <v>950</v>
      </c>
      <c r="F2" t="s">
        <v>951</v>
      </c>
      <c r="G2" t="s">
        <v>952</v>
      </c>
    </row>
    <row r="3" spans="1:7" x14ac:dyDescent="0.25">
      <c r="A3">
        <v>1</v>
      </c>
      <c r="B3">
        <v>1</v>
      </c>
      <c r="C3" t="s">
        <v>225</v>
      </c>
      <c r="D3" t="s">
        <v>953</v>
      </c>
      <c r="E3" t="s">
        <v>954</v>
      </c>
      <c r="F3" t="s">
        <v>955</v>
      </c>
    </row>
    <row r="4" spans="1:7" x14ac:dyDescent="0.25">
      <c r="C4" t="s">
        <v>801</v>
      </c>
      <c r="D4" t="s">
        <v>957</v>
      </c>
      <c r="E4" t="s">
        <v>958</v>
      </c>
      <c r="F4" t="s">
        <v>959</v>
      </c>
    </row>
    <row r="5" spans="1:7" x14ac:dyDescent="0.25">
      <c r="B5">
        <v>2</v>
      </c>
      <c r="C5" t="s">
        <v>238</v>
      </c>
      <c r="D5" t="s">
        <v>960</v>
      </c>
      <c r="E5" t="s">
        <v>961</v>
      </c>
      <c r="F5" t="s">
        <v>962</v>
      </c>
    </row>
    <row r="6" spans="1:7" x14ac:dyDescent="0.25">
      <c r="C6" t="s">
        <v>956</v>
      </c>
      <c r="D6" t="s">
        <v>963</v>
      </c>
      <c r="E6" t="s">
        <v>964</v>
      </c>
      <c r="F6" t="s">
        <v>965</v>
      </c>
    </row>
    <row r="7" spans="1:7" x14ac:dyDescent="0.25">
      <c r="B7">
        <v>3</v>
      </c>
      <c r="C7" t="s">
        <v>267</v>
      </c>
      <c r="D7" t="s">
        <v>969</v>
      </c>
      <c r="E7" t="s">
        <v>970</v>
      </c>
      <c r="F7" t="s">
        <v>971</v>
      </c>
      <c r="G7" t="s">
        <v>972</v>
      </c>
    </row>
    <row r="8" spans="1:7" x14ac:dyDescent="0.25">
      <c r="C8" t="s">
        <v>804</v>
      </c>
      <c r="D8" t="s">
        <v>973</v>
      </c>
      <c r="E8" t="s">
        <v>974</v>
      </c>
      <c r="F8" t="s">
        <v>975</v>
      </c>
    </row>
    <row r="9" spans="1:7" x14ac:dyDescent="0.25">
      <c r="B9">
        <v>4</v>
      </c>
      <c r="C9" t="s">
        <v>291</v>
      </c>
      <c r="D9" t="s">
        <v>966</v>
      </c>
      <c r="E9" t="s">
        <v>967</v>
      </c>
      <c r="F9" t="s">
        <v>968</v>
      </c>
    </row>
    <row r="10" spans="1:7" x14ac:dyDescent="0.25">
      <c r="C10" t="s">
        <v>802</v>
      </c>
      <c r="D10" t="s">
        <v>976</v>
      </c>
      <c r="E10" t="s">
        <v>977</v>
      </c>
      <c r="F10" t="s">
        <v>978</v>
      </c>
    </row>
    <row r="11" spans="1:7" x14ac:dyDescent="0.25">
      <c r="B11">
        <v>5</v>
      </c>
      <c r="C11" t="s">
        <v>306</v>
      </c>
      <c r="D11" t="s">
        <v>981</v>
      </c>
      <c r="E11" t="s">
        <v>979</v>
      </c>
      <c r="F11" t="s">
        <v>980</v>
      </c>
    </row>
    <row r="12" spans="1:7" x14ac:dyDescent="0.25">
      <c r="C12" t="s">
        <v>803</v>
      </c>
    </row>
    <row r="13" spans="1:7" x14ac:dyDescent="0.25">
      <c r="B13">
        <v>6</v>
      </c>
      <c r="C13" t="s">
        <v>321</v>
      </c>
    </row>
    <row r="14" spans="1:7" x14ac:dyDescent="0.25">
      <c r="C14" t="s">
        <v>805</v>
      </c>
    </row>
    <row r="15" spans="1:7" x14ac:dyDescent="0.25">
      <c r="B15">
        <v>7</v>
      </c>
      <c r="C15" t="s">
        <v>336</v>
      </c>
    </row>
    <row r="16" spans="1:7" x14ac:dyDescent="0.25">
      <c r="C16" t="s">
        <v>806</v>
      </c>
    </row>
    <row r="17" spans="2:6" x14ac:dyDescent="0.25">
      <c r="B17">
        <v>8</v>
      </c>
      <c r="C17" t="s">
        <v>350</v>
      </c>
    </row>
    <row r="18" spans="2:6" x14ac:dyDescent="0.25">
      <c r="C18" t="s">
        <v>807</v>
      </c>
    </row>
    <row r="19" spans="2:6" x14ac:dyDescent="0.25">
      <c r="B19">
        <v>9</v>
      </c>
      <c r="C19" t="s">
        <v>364</v>
      </c>
    </row>
    <row r="20" spans="2:6" x14ac:dyDescent="0.25">
      <c r="C20" t="s">
        <v>808</v>
      </c>
    </row>
    <row r="21" spans="2:6" x14ac:dyDescent="0.25">
      <c r="B21">
        <v>10</v>
      </c>
      <c r="C21" t="s">
        <v>232</v>
      </c>
    </row>
    <row r="22" spans="2:6" x14ac:dyDescent="0.25">
      <c r="C22" t="s">
        <v>809</v>
      </c>
    </row>
    <row r="23" spans="2:6" x14ac:dyDescent="0.25">
      <c r="B23">
        <v>11</v>
      </c>
      <c r="C23" t="s">
        <v>226</v>
      </c>
    </row>
    <row r="24" spans="2:6" x14ac:dyDescent="0.25">
      <c r="C24" t="s">
        <v>810</v>
      </c>
      <c r="D24" t="s">
        <v>982</v>
      </c>
      <c r="E24" t="s">
        <v>983</v>
      </c>
      <c r="F24" t="s">
        <v>984</v>
      </c>
    </row>
    <row r="25" spans="2:6" x14ac:dyDescent="0.25">
      <c r="B25">
        <v>12</v>
      </c>
      <c r="C25" t="s">
        <v>239</v>
      </c>
    </row>
    <row r="26" spans="2:6" x14ac:dyDescent="0.25">
      <c r="C26" t="s">
        <v>811</v>
      </c>
    </row>
    <row r="27" spans="2:6" x14ac:dyDescent="0.25">
      <c r="B27">
        <v>13</v>
      </c>
      <c r="C27" t="s">
        <v>268</v>
      </c>
    </row>
    <row r="28" spans="2:6" x14ac:dyDescent="0.25">
      <c r="C28" t="s">
        <v>812</v>
      </c>
    </row>
    <row r="29" spans="2:6" x14ac:dyDescent="0.25">
      <c r="B29">
        <v>14</v>
      </c>
      <c r="C29" t="s">
        <v>292</v>
      </c>
    </row>
    <row r="30" spans="2:6" x14ac:dyDescent="0.25">
      <c r="C30" t="s">
        <v>813</v>
      </c>
    </row>
    <row r="31" spans="2:6" x14ac:dyDescent="0.25">
      <c r="B31">
        <v>15</v>
      </c>
      <c r="C31" t="s">
        <v>307</v>
      </c>
    </row>
    <row r="32" spans="2:6" x14ac:dyDescent="0.25">
      <c r="C32" t="s">
        <v>814</v>
      </c>
    </row>
    <row r="33" spans="2:6" x14ac:dyDescent="0.25">
      <c r="B33">
        <v>16</v>
      </c>
      <c r="C33" t="s">
        <v>322</v>
      </c>
    </row>
    <row r="34" spans="2:6" x14ac:dyDescent="0.25">
      <c r="C34" t="s">
        <v>815</v>
      </c>
    </row>
    <row r="35" spans="2:6" x14ac:dyDescent="0.25">
      <c r="B35">
        <v>17</v>
      </c>
      <c r="C35" t="s">
        <v>337</v>
      </c>
    </row>
    <row r="36" spans="2:6" x14ac:dyDescent="0.25">
      <c r="C36" t="s">
        <v>816</v>
      </c>
      <c r="D36" t="s">
        <v>1090</v>
      </c>
      <c r="E36" t="s">
        <v>1089</v>
      </c>
    </row>
    <row r="37" spans="2:6" x14ac:dyDescent="0.25">
      <c r="B37">
        <v>18</v>
      </c>
      <c r="C37" t="s">
        <v>351</v>
      </c>
    </row>
    <row r="38" spans="2:6" x14ac:dyDescent="0.25">
      <c r="C38" t="s">
        <v>817</v>
      </c>
    </row>
    <row r="39" spans="2:6" x14ac:dyDescent="0.25">
      <c r="B39">
        <v>19</v>
      </c>
      <c r="C39" t="s">
        <v>365</v>
      </c>
    </row>
    <row r="40" spans="2:6" x14ac:dyDescent="0.25">
      <c r="C40" t="s">
        <v>818</v>
      </c>
      <c r="D40" t="s">
        <v>1091</v>
      </c>
      <c r="E40" t="s">
        <v>1092</v>
      </c>
      <c r="F40" t="s">
        <v>1093</v>
      </c>
    </row>
    <row r="41" spans="2:6" x14ac:dyDescent="0.25">
      <c r="B41">
        <v>20</v>
      </c>
      <c r="C41" t="s">
        <v>240</v>
      </c>
      <c r="D41" t="s">
        <v>1094</v>
      </c>
      <c r="E41" t="s">
        <v>1095</v>
      </c>
      <c r="F41" t="s">
        <v>1096</v>
      </c>
    </row>
    <row r="42" spans="2:6" x14ac:dyDescent="0.25">
      <c r="C42" t="s">
        <v>819</v>
      </c>
    </row>
    <row r="43" spans="2:6" x14ac:dyDescent="0.25">
      <c r="B43">
        <v>21</v>
      </c>
      <c r="C43" t="s">
        <v>241</v>
      </c>
    </row>
    <row r="44" spans="2:6" x14ac:dyDescent="0.25">
      <c r="C44" t="s">
        <v>820</v>
      </c>
    </row>
    <row r="45" spans="2:6" x14ac:dyDescent="0.25">
      <c r="B45">
        <v>22</v>
      </c>
      <c r="C45" t="s">
        <v>242</v>
      </c>
    </row>
    <row r="46" spans="2:6" x14ac:dyDescent="0.25">
      <c r="C46" t="s">
        <v>821</v>
      </c>
    </row>
    <row r="47" spans="2:6" x14ac:dyDescent="0.25">
      <c r="B47">
        <v>23</v>
      </c>
      <c r="C47" t="s">
        <v>269</v>
      </c>
    </row>
    <row r="48" spans="2:6" x14ac:dyDescent="0.25">
      <c r="C48" t="s">
        <v>822</v>
      </c>
    </row>
    <row r="49" spans="1:7" x14ac:dyDescent="0.25">
      <c r="A49">
        <v>2</v>
      </c>
      <c r="B49">
        <v>1</v>
      </c>
      <c r="C49" t="s">
        <v>243</v>
      </c>
    </row>
    <row r="50" spans="1:7" x14ac:dyDescent="0.25">
      <c r="C50" t="s">
        <v>823</v>
      </c>
    </row>
    <row r="51" spans="1:7" x14ac:dyDescent="0.25">
      <c r="B51">
        <v>2</v>
      </c>
      <c r="C51" t="s">
        <v>244</v>
      </c>
      <c r="D51" t="s">
        <v>743</v>
      </c>
      <c r="E51" t="s">
        <v>1097</v>
      </c>
      <c r="F51" t="s">
        <v>1098</v>
      </c>
    </row>
    <row r="52" spans="1:7" x14ac:dyDescent="0.25">
      <c r="C52" t="s">
        <v>824</v>
      </c>
      <c r="D52" t="s">
        <v>1099</v>
      </c>
      <c r="E52" t="s">
        <v>1100</v>
      </c>
      <c r="F52" t="s">
        <v>1101</v>
      </c>
      <c r="G52" t="s">
        <v>1102</v>
      </c>
    </row>
    <row r="53" spans="1:7" x14ac:dyDescent="0.25">
      <c r="B53">
        <v>3</v>
      </c>
      <c r="C53" t="s">
        <v>270</v>
      </c>
      <c r="D53" t="s">
        <v>1103</v>
      </c>
      <c r="E53" t="s">
        <v>1104</v>
      </c>
      <c r="F53" t="s">
        <v>1105</v>
      </c>
    </row>
    <row r="54" spans="1:7" x14ac:dyDescent="0.25">
      <c r="C54" t="s">
        <v>825</v>
      </c>
      <c r="D54" t="s">
        <v>1106</v>
      </c>
      <c r="F54" t="s">
        <v>1107</v>
      </c>
    </row>
    <row r="55" spans="1:7" x14ac:dyDescent="0.25">
      <c r="B55">
        <v>4</v>
      </c>
      <c r="C55" t="s">
        <v>293</v>
      </c>
    </row>
    <row r="56" spans="1:7" x14ac:dyDescent="0.25">
      <c r="C56" t="s">
        <v>826</v>
      </c>
    </row>
    <row r="57" spans="1:7" x14ac:dyDescent="0.25">
      <c r="B57">
        <v>5</v>
      </c>
      <c r="C57" t="s">
        <v>308</v>
      </c>
    </row>
    <row r="58" spans="1:7" x14ac:dyDescent="0.25">
      <c r="C58" t="s">
        <v>827</v>
      </c>
    </row>
    <row r="59" spans="1:7" x14ac:dyDescent="0.25">
      <c r="B59">
        <v>6</v>
      </c>
      <c r="C59" t="s">
        <v>323</v>
      </c>
    </row>
    <row r="60" spans="1:7" x14ac:dyDescent="0.25">
      <c r="C60" t="s">
        <v>828</v>
      </c>
    </row>
    <row r="61" spans="1:7" x14ac:dyDescent="0.25">
      <c r="B61">
        <v>7</v>
      </c>
      <c r="C61" t="s">
        <v>338</v>
      </c>
    </row>
    <row r="62" spans="1:7" x14ac:dyDescent="0.25">
      <c r="C62" t="s">
        <v>829</v>
      </c>
      <c r="D62" t="s">
        <v>1108</v>
      </c>
      <c r="E62" t="s">
        <v>1109</v>
      </c>
      <c r="F62" t="s">
        <v>1110</v>
      </c>
    </row>
    <row r="63" spans="1:7" x14ac:dyDescent="0.25">
      <c r="B63">
        <v>8</v>
      </c>
      <c r="C63" t="s">
        <v>352</v>
      </c>
      <c r="D63" t="s">
        <v>1111</v>
      </c>
      <c r="F63" t="s">
        <v>1112</v>
      </c>
    </row>
    <row r="64" spans="1:7" x14ac:dyDescent="0.25">
      <c r="C64" t="s">
        <v>830</v>
      </c>
    </row>
    <row r="65" spans="2:6" x14ac:dyDescent="0.25">
      <c r="B65">
        <v>9</v>
      </c>
      <c r="C65" t="s">
        <v>366</v>
      </c>
    </row>
    <row r="66" spans="2:6" x14ac:dyDescent="0.25">
      <c r="C66" t="s">
        <v>831</v>
      </c>
    </row>
    <row r="67" spans="2:6" x14ac:dyDescent="0.25">
      <c r="B67">
        <v>10</v>
      </c>
      <c r="C67" t="s">
        <v>233</v>
      </c>
    </row>
    <row r="68" spans="2:6" x14ac:dyDescent="0.25">
      <c r="C68" t="s">
        <v>832</v>
      </c>
    </row>
    <row r="69" spans="2:6" x14ac:dyDescent="0.25">
      <c r="B69">
        <v>11</v>
      </c>
      <c r="C69" t="s">
        <v>227</v>
      </c>
    </row>
    <row r="70" spans="2:6" x14ac:dyDescent="0.25">
      <c r="C70" t="s">
        <v>833</v>
      </c>
    </row>
    <row r="71" spans="2:6" x14ac:dyDescent="0.25">
      <c r="B71">
        <v>12</v>
      </c>
      <c r="C71" t="s">
        <v>245</v>
      </c>
    </row>
    <row r="72" spans="2:6" x14ac:dyDescent="0.25">
      <c r="C72" t="s">
        <v>834</v>
      </c>
    </row>
    <row r="73" spans="2:6" x14ac:dyDescent="0.25">
      <c r="B73">
        <v>13</v>
      </c>
      <c r="C73" t="s">
        <v>271</v>
      </c>
      <c r="D73" t="s">
        <v>1114</v>
      </c>
      <c r="E73" t="s">
        <v>1115</v>
      </c>
      <c r="F73" t="s">
        <v>1116</v>
      </c>
    </row>
    <row r="74" spans="2:6" x14ac:dyDescent="0.25">
      <c r="C74" t="s">
        <v>835</v>
      </c>
      <c r="D74" t="s">
        <v>1117</v>
      </c>
      <c r="E74" t="s">
        <v>1118</v>
      </c>
      <c r="F74" t="s">
        <v>1119</v>
      </c>
    </row>
    <row r="75" spans="2:6" x14ac:dyDescent="0.25">
      <c r="B75">
        <v>14</v>
      </c>
      <c r="C75" t="s">
        <v>1113</v>
      </c>
      <c r="D75" t="s">
        <v>1120</v>
      </c>
      <c r="F75" t="s">
        <v>1121</v>
      </c>
    </row>
    <row r="76" spans="2:6" x14ac:dyDescent="0.25">
      <c r="C76" t="s">
        <v>836</v>
      </c>
      <c r="D76" t="s">
        <v>1122</v>
      </c>
      <c r="F76" t="s">
        <v>1123</v>
      </c>
    </row>
    <row r="77" spans="2:6" x14ac:dyDescent="0.25">
      <c r="B77">
        <v>15</v>
      </c>
      <c r="C77" t="s">
        <v>309</v>
      </c>
      <c r="D77" t="s">
        <v>1124</v>
      </c>
      <c r="F77" t="s">
        <v>664</v>
      </c>
    </row>
    <row r="78" spans="2:6" x14ac:dyDescent="0.25">
      <c r="C78" t="s">
        <v>837</v>
      </c>
      <c r="D78" t="s">
        <v>1125</v>
      </c>
      <c r="E78" t="s">
        <v>1126</v>
      </c>
      <c r="F78" t="s">
        <v>1127</v>
      </c>
    </row>
    <row r="79" spans="2:6" x14ac:dyDescent="0.25">
      <c r="B79">
        <v>16</v>
      </c>
      <c r="C79" t="s">
        <v>324</v>
      </c>
    </row>
    <row r="80" spans="2:6" x14ac:dyDescent="0.25">
      <c r="C80" t="s">
        <v>838</v>
      </c>
    </row>
    <row r="81" spans="1:6" x14ac:dyDescent="0.25">
      <c r="B81">
        <v>17</v>
      </c>
      <c r="C81" t="s">
        <v>339</v>
      </c>
      <c r="D81" t="s">
        <v>1128</v>
      </c>
      <c r="E81" t="s">
        <v>1129</v>
      </c>
      <c r="F81" t="s">
        <v>1130</v>
      </c>
    </row>
    <row r="82" spans="1:6" x14ac:dyDescent="0.25">
      <c r="C82" t="s">
        <v>839</v>
      </c>
      <c r="D82" t="s">
        <v>1131</v>
      </c>
      <c r="E82" t="s">
        <v>1132</v>
      </c>
      <c r="F82" t="s">
        <v>1133</v>
      </c>
    </row>
    <row r="83" spans="1:6" x14ac:dyDescent="0.25">
      <c r="B83">
        <v>18</v>
      </c>
      <c r="C83" t="s">
        <v>353</v>
      </c>
    </row>
    <row r="84" spans="1:6" x14ac:dyDescent="0.25">
      <c r="C84" t="s">
        <v>840</v>
      </c>
    </row>
    <row r="85" spans="1:6" x14ac:dyDescent="0.25">
      <c r="B85">
        <v>19</v>
      </c>
      <c r="C85" t="s">
        <v>367</v>
      </c>
    </row>
    <row r="86" spans="1:6" x14ac:dyDescent="0.25">
      <c r="C86" t="s">
        <v>841</v>
      </c>
    </row>
    <row r="87" spans="1:6" x14ac:dyDescent="0.25">
      <c r="B87">
        <v>20</v>
      </c>
      <c r="C87" t="s">
        <v>246</v>
      </c>
    </row>
    <row r="88" spans="1:6" x14ac:dyDescent="0.25">
      <c r="C88" t="s">
        <v>842</v>
      </c>
    </row>
    <row r="89" spans="1:6" x14ac:dyDescent="0.25">
      <c r="B89">
        <v>21</v>
      </c>
      <c r="C89" t="s">
        <v>247</v>
      </c>
    </row>
    <row r="90" spans="1:6" x14ac:dyDescent="0.25">
      <c r="C90" t="s">
        <v>843</v>
      </c>
    </row>
    <row r="91" spans="1:6" x14ac:dyDescent="0.25">
      <c r="B91">
        <v>22</v>
      </c>
      <c r="C91" t="s">
        <v>248</v>
      </c>
    </row>
    <row r="92" spans="1:6" x14ac:dyDescent="0.25">
      <c r="C92" t="s">
        <v>844</v>
      </c>
    </row>
    <row r="93" spans="1:6" x14ac:dyDescent="0.25">
      <c r="A93">
        <v>3</v>
      </c>
      <c r="B93">
        <v>1</v>
      </c>
      <c r="C93" t="s">
        <v>272</v>
      </c>
    </row>
    <row r="94" spans="1:6" x14ac:dyDescent="0.25">
      <c r="C94" t="s">
        <v>845</v>
      </c>
    </row>
    <row r="95" spans="1:6" x14ac:dyDescent="0.25">
      <c r="B95">
        <v>2</v>
      </c>
      <c r="C95" t="s">
        <v>249</v>
      </c>
    </row>
    <row r="96" spans="1:6" x14ac:dyDescent="0.25">
      <c r="C96" t="s">
        <v>861</v>
      </c>
    </row>
    <row r="97" spans="2:6" x14ac:dyDescent="0.25">
      <c r="B97">
        <v>3</v>
      </c>
      <c r="C97" t="s">
        <v>273</v>
      </c>
    </row>
    <row r="98" spans="2:6" x14ac:dyDescent="0.25">
      <c r="C98" t="s">
        <v>862</v>
      </c>
      <c r="D98" t="s">
        <v>1134</v>
      </c>
      <c r="F98" t="s">
        <v>1135</v>
      </c>
    </row>
    <row r="99" spans="2:6" x14ac:dyDescent="0.25">
      <c r="B99">
        <v>4</v>
      </c>
      <c r="C99" t="s">
        <v>294</v>
      </c>
      <c r="D99" t="s">
        <v>1136</v>
      </c>
      <c r="E99" t="s">
        <v>1137</v>
      </c>
      <c r="F99" t="s">
        <v>1138</v>
      </c>
    </row>
    <row r="100" spans="2:6" x14ac:dyDescent="0.25">
      <c r="C100" t="s">
        <v>863</v>
      </c>
      <c r="D100" t="s">
        <v>1139</v>
      </c>
      <c r="E100" t="s">
        <v>1140</v>
      </c>
      <c r="F100" t="s">
        <v>1141</v>
      </c>
    </row>
    <row r="101" spans="2:6" x14ac:dyDescent="0.25">
      <c r="B101">
        <v>5</v>
      </c>
      <c r="C101" t="s">
        <v>310</v>
      </c>
    </row>
    <row r="102" spans="2:6" x14ac:dyDescent="0.25">
      <c r="C102" t="s">
        <v>864</v>
      </c>
    </row>
    <row r="103" spans="2:6" x14ac:dyDescent="0.25">
      <c r="B103">
        <v>6</v>
      </c>
      <c r="C103" t="s">
        <v>325</v>
      </c>
    </row>
    <row r="104" spans="2:6" x14ac:dyDescent="0.25">
      <c r="C104" t="s">
        <v>865</v>
      </c>
    </row>
    <row r="105" spans="2:6" x14ac:dyDescent="0.25">
      <c r="B105">
        <v>7</v>
      </c>
      <c r="C105" t="s">
        <v>340</v>
      </c>
    </row>
    <row r="106" spans="2:6" x14ac:dyDescent="0.25">
      <c r="C106" t="s">
        <v>854</v>
      </c>
    </row>
    <row r="107" spans="2:6" x14ac:dyDescent="0.25">
      <c r="B107">
        <v>8</v>
      </c>
      <c r="C107" t="s">
        <v>354</v>
      </c>
      <c r="D107" t="s">
        <v>1142</v>
      </c>
      <c r="F107" t="s">
        <v>1143</v>
      </c>
    </row>
    <row r="108" spans="2:6" x14ac:dyDescent="0.25">
      <c r="C108" t="s">
        <v>855</v>
      </c>
      <c r="D108" t="s">
        <v>1144</v>
      </c>
      <c r="E108" t="s">
        <v>1145</v>
      </c>
      <c r="F108" t="s">
        <v>1146</v>
      </c>
    </row>
    <row r="109" spans="2:6" x14ac:dyDescent="0.25">
      <c r="B109">
        <v>9</v>
      </c>
      <c r="C109" t="s">
        <v>368</v>
      </c>
    </row>
    <row r="110" spans="2:6" x14ac:dyDescent="0.25">
      <c r="C110" t="s">
        <v>856</v>
      </c>
    </row>
    <row r="111" spans="2:6" x14ac:dyDescent="0.25">
      <c r="B111">
        <v>10</v>
      </c>
      <c r="C111" t="s">
        <v>234</v>
      </c>
    </row>
    <row r="112" spans="2:6" x14ac:dyDescent="0.25">
      <c r="C112" t="s">
        <v>857</v>
      </c>
    </row>
    <row r="113" spans="2:6" x14ac:dyDescent="0.25">
      <c r="B113">
        <v>11</v>
      </c>
      <c r="C113" t="s">
        <v>228</v>
      </c>
    </row>
    <row r="114" spans="2:6" x14ac:dyDescent="0.25">
      <c r="C114" t="s">
        <v>858</v>
      </c>
    </row>
    <row r="115" spans="2:6" x14ac:dyDescent="0.25">
      <c r="B115">
        <v>12</v>
      </c>
      <c r="C115" t="s">
        <v>250</v>
      </c>
    </row>
    <row r="116" spans="2:6" x14ac:dyDescent="0.25">
      <c r="C116" t="s">
        <v>859</v>
      </c>
    </row>
    <row r="117" spans="2:6" x14ac:dyDescent="0.25">
      <c r="B117">
        <v>13</v>
      </c>
      <c r="C117" t="s">
        <v>274</v>
      </c>
    </row>
    <row r="118" spans="2:6" x14ac:dyDescent="0.25">
      <c r="C118" t="s">
        <v>860</v>
      </c>
    </row>
    <row r="119" spans="2:6" x14ac:dyDescent="0.25">
      <c r="B119">
        <v>14</v>
      </c>
      <c r="C119" t="s">
        <v>295</v>
      </c>
      <c r="D119" t="s">
        <v>1147</v>
      </c>
      <c r="E119" t="s">
        <v>1149</v>
      </c>
      <c r="F119" t="s">
        <v>1148</v>
      </c>
    </row>
    <row r="120" spans="2:6" x14ac:dyDescent="0.25">
      <c r="C120" t="s">
        <v>848</v>
      </c>
    </row>
    <row r="121" spans="2:6" x14ac:dyDescent="0.25">
      <c r="B121">
        <v>15</v>
      </c>
      <c r="C121" t="s">
        <v>311</v>
      </c>
      <c r="D121" t="s">
        <v>1150</v>
      </c>
      <c r="E121" t="s">
        <v>1152</v>
      </c>
      <c r="F121" t="s">
        <v>1151</v>
      </c>
    </row>
    <row r="122" spans="2:6" x14ac:dyDescent="0.25">
      <c r="C122" t="s">
        <v>849</v>
      </c>
    </row>
    <row r="123" spans="2:6" x14ac:dyDescent="0.25">
      <c r="B123">
        <v>16</v>
      </c>
      <c r="C123" t="s">
        <v>326</v>
      </c>
      <c r="D123" t="s">
        <v>1153</v>
      </c>
      <c r="E123" t="s">
        <v>1154</v>
      </c>
      <c r="F123" t="s">
        <v>1155</v>
      </c>
    </row>
    <row r="124" spans="2:6" x14ac:dyDescent="0.25">
      <c r="C124" t="s">
        <v>850</v>
      </c>
    </row>
    <row r="125" spans="2:6" x14ac:dyDescent="0.25">
      <c r="B125">
        <v>17</v>
      </c>
      <c r="C125" t="s">
        <v>341</v>
      </c>
    </row>
    <row r="126" spans="2:6" x14ac:dyDescent="0.25">
      <c r="C126" t="s">
        <v>851</v>
      </c>
    </row>
    <row r="127" spans="2:6" x14ac:dyDescent="0.25">
      <c r="B127">
        <v>18</v>
      </c>
      <c r="C127" t="s">
        <v>355</v>
      </c>
    </row>
    <row r="128" spans="2:6" x14ac:dyDescent="0.25">
      <c r="C128" t="s">
        <v>852</v>
      </c>
    </row>
    <row r="129" spans="1:3" x14ac:dyDescent="0.25">
      <c r="B129">
        <v>19</v>
      </c>
      <c r="C129" t="s">
        <v>369</v>
      </c>
    </row>
    <row r="130" spans="1:3" x14ac:dyDescent="0.25">
      <c r="C130" t="s">
        <v>853</v>
      </c>
    </row>
    <row r="131" spans="1:3" x14ac:dyDescent="0.25">
      <c r="B131">
        <v>20</v>
      </c>
      <c r="C131" t="s">
        <v>251</v>
      </c>
    </row>
    <row r="132" spans="1:3" x14ac:dyDescent="0.25">
      <c r="C132" t="s">
        <v>846</v>
      </c>
    </row>
    <row r="133" spans="1:3" x14ac:dyDescent="0.25">
      <c r="B133">
        <v>21</v>
      </c>
      <c r="C133" t="s">
        <v>252</v>
      </c>
    </row>
    <row r="134" spans="1:3" x14ac:dyDescent="0.25">
      <c r="C134" t="s">
        <v>847</v>
      </c>
    </row>
    <row r="135" spans="1:3" x14ac:dyDescent="0.25">
      <c r="A135">
        <v>4</v>
      </c>
      <c r="B135">
        <v>1</v>
      </c>
      <c r="C135" t="s">
        <v>296</v>
      </c>
    </row>
    <row r="136" spans="1:3" x14ac:dyDescent="0.25">
      <c r="C136" t="s">
        <v>891</v>
      </c>
    </row>
    <row r="137" spans="1:3" x14ac:dyDescent="0.25">
      <c r="B137">
        <v>2</v>
      </c>
      <c r="C137" t="s">
        <v>253</v>
      </c>
    </row>
    <row r="138" spans="1:3" x14ac:dyDescent="0.25">
      <c r="C138" t="s">
        <v>892</v>
      </c>
    </row>
    <row r="139" spans="1:3" x14ac:dyDescent="0.25">
      <c r="B139">
        <v>3</v>
      </c>
      <c r="C139" t="s">
        <v>275</v>
      </c>
    </row>
    <row r="140" spans="1:3" x14ac:dyDescent="0.25">
      <c r="C140" t="s">
        <v>893</v>
      </c>
    </row>
    <row r="141" spans="1:3" x14ac:dyDescent="0.25">
      <c r="B141">
        <v>4</v>
      </c>
      <c r="C141" t="s">
        <v>297</v>
      </c>
    </row>
    <row r="142" spans="1:3" x14ac:dyDescent="0.25">
      <c r="C142" t="s">
        <v>894</v>
      </c>
    </row>
    <row r="143" spans="1:3" x14ac:dyDescent="0.25">
      <c r="B143">
        <v>5</v>
      </c>
      <c r="C143" t="s">
        <v>312</v>
      </c>
    </row>
    <row r="144" spans="1:3" x14ac:dyDescent="0.25">
      <c r="C144" t="s">
        <v>895</v>
      </c>
    </row>
    <row r="145" spans="2:7" x14ac:dyDescent="0.25">
      <c r="B145">
        <v>6</v>
      </c>
      <c r="C145" t="s">
        <v>327</v>
      </c>
    </row>
    <row r="146" spans="2:7" x14ac:dyDescent="0.25">
      <c r="C146" t="s">
        <v>896</v>
      </c>
    </row>
    <row r="147" spans="2:7" x14ac:dyDescent="0.25">
      <c r="B147">
        <v>7</v>
      </c>
      <c r="C147" t="s">
        <v>342</v>
      </c>
    </row>
    <row r="148" spans="2:7" x14ac:dyDescent="0.25">
      <c r="C148" t="s">
        <v>890</v>
      </c>
      <c r="D148" t="s">
        <v>1156</v>
      </c>
      <c r="E148" t="s">
        <v>1157</v>
      </c>
      <c r="F148" t="s">
        <v>1158</v>
      </c>
    </row>
    <row r="149" spans="2:7" x14ac:dyDescent="0.25">
      <c r="B149">
        <v>8</v>
      </c>
      <c r="C149" t="s">
        <v>356</v>
      </c>
      <c r="D149" t="s">
        <v>1159</v>
      </c>
      <c r="E149" t="s">
        <v>1160</v>
      </c>
      <c r="F149" t="s">
        <v>1161</v>
      </c>
    </row>
    <row r="150" spans="2:7" x14ac:dyDescent="0.25">
      <c r="C150" t="s">
        <v>1162</v>
      </c>
      <c r="D150" t="s">
        <v>1166</v>
      </c>
      <c r="E150" t="s">
        <v>1163</v>
      </c>
      <c r="F150" t="s">
        <v>1164</v>
      </c>
    </row>
    <row r="151" spans="2:7" x14ac:dyDescent="0.25">
      <c r="B151">
        <v>9</v>
      </c>
      <c r="C151" t="s">
        <v>370</v>
      </c>
      <c r="F151" t="s">
        <v>1165</v>
      </c>
    </row>
    <row r="152" spans="2:7" x14ac:dyDescent="0.25">
      <c r="C152" t="s">
        <v>885</v>
      </c>
    </row>
    <row r="153" spans="2:7" x14ac:dyDescent="0.25">
      <c r="B153">
        <v>10</v>
      </c>
      <c r="C153" t="s">
        <v>235</v>
      </c>
      <c r="D153" t="s">
        <v>1170</v>
      </c>
      <c r="E153" t="s">
        <v>1171</v>
      </c>
      <c r="F153" t="s">
        <v>1172</v>
      </c>
    </row>
    <row r="154" spans="2:7" x14ac:dyDescent="0.25">
      <c r="C154" t="s">
        <v>886</v>
      </c>
    </row>
    <row r="155" spans="2:7" x14ac:dyDescent="0.25">
      <c r="B155">
        <v>11</v>
      </c>
      <c r="C155" t="s">
        <v>229</v>
      </c>
    </row>
    <row r="156" spans="2:7" x14ac:dyDescent="0.25">
      <c r="C156" t="s">
        <v>887</v>
      </c>
      <c r="D156" t="s">
        <v>1167</v>
      </c>
      <c r="E156" t="s">
        <v>1168</v>
      </c>
      <c r="F156" t="s">
        <v>1169</v>
      </c>
    </row>
    <row r="157" spans="2:7" x14ac:dyDescent="0.25">
      <c r="B157">
        <v>12</v>
      </c>
      <c r="C157" t="s">
        <v>254</v>
      </c>
      <c r="D157" t="s">
        <v>1173</v>
      </c>
      <c r="E157" t="s">
        <v>1174</v>
      </c>
      <c r="F157" t="s">
        <v>1175</v>
      </c>
    </row>
    <row r="158" spans="2:7" x14ac:dyDescent="0.25">
      <c r="C158" t="s">
        <v>888</v>
      </c>
    </row>
    <row r="159" spans="2:7" x14ac:dyDescent="0.25">
      <c r="B159">
        <v>13</v>
      </c>
      <c r="C159" t="s">
        <v>276</v>
      </c>
      <c r="D159" t="s">
        <v>1180</v>
      </c>
      <c r="E159" t="s">
        <v>1177</v>
      </c>
      <c r="F159" t="s">
        <v>1178</v>
      </c>
    </row>
    <row r="160" spans="2:7" x14ac:dyDescent="0.25">
      <c r="C160" t="s">
        <v>889</v>
      </c>
      <c r="F160" t="s">
        <v>1179</v>
      </c>
      <c r="G160" t="s">
        <v>1176</v>
      </c>
    </row>
    <row r="161" spans="2:8" x14ac:dyDescent="0.25">
      <c r="B161">
        <v>14</v>
      </c>
      <c r="C161" t="s">
        <v>298</v>
      </c>
      <c r="D161" t="s">
        <v>1181</v>
      </c>
      <c r="E161" t="s">
        <v>1182</v>
      </c>
      <c r="F161" t="s">
        <v>1183</v>
      </c>
    </row>
    <row r="162" spans="2:8" x14ac:dyDescent="0.25">
      <c r="C162" t="s">
        <v>882</v>
      </c>
      <c r="D162" t="s">
        <v>1186</v>
      </c>
      <c r="E162" t="s">
        <v>1184</v>
      </c>
      <c r="F162" t="s">
        <v>1185</v>
      </c>
    </row>
    <row r="163" spans="2:8" x14ac:dyDescent="0.25">
      <c r="B163">
        <v>15</v>
      </c>
      <c r="C163" t="s">
        <v>313</v>
      </c>
    </row>
    <row r="164" spans="2:8" x14ac:dyDescent="0.25">
      <c r="C164" t="s">
        <v>883</v>
      </c>
      <c r="D164" t="s">
        <v>1187</v>
      </c>
      <c r="E164" t="s">
        <v>1188</v>
      </c>
      <c r="F164" t="s">
        <v>1189</v>
      </c>
    </row>
    <row r="165" spans="2:8" x14ac:dyDescent="0.25">
      <c r="B165">
        <v>16</v>
      </c>
      <c r="C165" t="s">
        <v>328</v>
      </c>
    </row>
    <row r="166" spans="2:8" x14ac:dyDescent="0.25">
      <c r="C166" t="s">
        <v>884</v>
      </c>
      <c r="D166" t="s">
        <v>1190</v>
      </c>
      <c r="E166" t="s">
        <v>1191</v>
      </c>
      <c r="F166" t="s">
        <v>1192</v>
      </c>
    </row>
    <row r="167" spans="2:8" x14ac:dyDescent="0.25">
      <c r="B167">
        <v>17</v>
      </c>
      <c r="C167" t="s">
        <v>343</v>
      </c>
      <c r="D167" t="s">
        <v>1193</v>
      </c>
      <c r="E167" t="s">
        <v>1194</v>
      </c>
      <c r="F167" t="s">
        <v>1195</v>
      </c>
    </row>
    <row r="168" spans="2:8" x14ac:dyDescent="0.25">
      <c r="C168" t="s">
        <v>879</v>
      </c>
      <c r="D168" t="s">
        <v>1196</v>
      </c>
      <c r="E168" t="s">
        <v>1197</v>
      </c>
      <c r="F168" t="s">
        <v>1198</v>
      </c>
    </row>
    <row r="169" spans="2:8" x14ac:dyDescent="0.25">
      <c r="B169">
        <v>18</v>
      </c>
      <c r="C169" t="s">
        <v>357</v>
      </c>
      <c r="D169" t="s">
        <v>1199</v>
      </c>
      <c r="E169" t="s">
        <v>1200</v>
      </c>
      <c r="F169" t="s">
        <v>1201</v>
      </c>
    </row>
    <row r="170" spans="2:8" x14ac:dyDescent="0.25">
      <c r="C170" t="s">
        <v>880</v>
      </c>
      <c r="D170" t="s">
        <v>732</v>
      </c>
      <c r="E170" t="s">
        <v>1202</v>
      </c>
      <c r="F170" t="s">
        <v>1203</v>
      </c>
      <c r="H170" t="s">
        <v>1204</v>
      </c>
    </row>
    <row r="171" spans="2:8" x14ac:dyDescent="0.25">
      <c r="B171">
        <v>19</v>
      </c>
      <c r="C171" t="s">
        <v>371</v>
      </c>
      <c r="D171" t="s">
        <v>1207</v>
      </c>
      <c r="E171" t="s">
        <v>1205</v>
      </c>
      <c r="F171" t="s">
        <v>1206</v>
      </c>
    </row>
    <row r="172" spans="2:8" x14ac:dyDescent="0.25">
      <c r="C172" t="s">
        <v>881</v>
      </c>
    </row>
    <row r="173" spans="2:8" x14ac:dyDescent="0.25">
      <c r="B173">
        <v>20</v>
      </c>
      <c r="C173" t="s">
        <v>255</v>
      </c>
      <c r="D173" t="s">
        <v>1208</v>
      </c>
      <c r="F173" s="216" t="s">
        <v>959</v>
      </c>
    </row>
    <row r="174" spans="2:8" x14ac:dyDescent="0.25">
      <c r="C174" t="s">
        <v>874</v>
      </c>
      <c r="D174" t="s">
        <v>1209</v>
      </c>
      <c r="E174" t="s">
        <v>1210</v>
      </c>
    </row>
    <row r="175" spans="2:8" x14ac:dyDescent="0.25">
      <c r="B175">
        <v>21</v>
      </c>
      <c r="C175" t="s">
        <v>256</v>
      </c>
      <c r="E175" t="s">
        <v>1211</v>
      </c>
    </row>
    <row r="176" spans="2:8" x14ac:dyDescent="0.25">
      <c r="C176" t="s">
        <v>875</v>
      </c>
      <c r="E176" t="s">
        <v>1212</v>
      </c>
    </row>
    <row r="177" spans="2:5" x14ac:dyDescent="0.25">
      <c r="B177">
        <v>22</v>
      </c>
      <c r="C177" t="s">
        <v>257</v>
      </c>
      <c r="E177" t="s">
        <v>1213</v>
      </c>
    </row>
    <row r="178" spans="2:5" x14ac:dyDescent="0.25">
      <c r="C178" t="s">
        <v>876</v>
      </c>
    </row>
    <row r="179" spans="2:5" x14ac:dyDescent="0.25">
      <c r="B179">
        <v>23</v>
      </c>
      <c r="C179" t="s">
        <v>277</v>
      </c>
    </row>
    <row r="180" spans="2:5" x14ac:dyDescent="0.25">
      <c r="C180" t="s">
        <v>877</v>
      </c>
    </row>
    <row r="181" spans="2:5" x14ac:dyDescent="0.25">
      <c r="B181">
        <v>24</v>
      </c>
      <c r="C181" t="s">
        <v>299</v>
      </c>
    </row>
    <row r="182" spans="2:5" x14ac:dyDescent="0.25">
      <c r="C182" t="s">
        <v>878</v>
      </c>
    </row>
    <row r="183" spans="2:5" x14ac:dyDescent="0.25">
      <c r="B183">
        <v>25</v>
      </c>
      <c r="C183" t="s">
        <v>314</v>
      </c>
    </row>
    <row r="184" spans="2:5" x14ac:dyDescent="0.25">
      <c r="C184" t="s">
        <v>870</v>
      </c>
    </row>
    <row r="185" spans="2:5" x14ac:dyDescent="0.25">
      <c r="B185">
        <v>26</v>
      </c>
      <c r="C185" t="s">
        <v>329</v>
      </c>
    </row>
    <row r="186" spans="2:5" x14ac:dyDescent="0.25">
      <c r="C186" t="s">
        <v>871</v>
      </c>
    </row>
    <row r="187" spans="2:5" x14ac:dyDescent="0.25">
      <c r="B187">
        <v>27</v>
      </c>
      <c r="C187" t="s">
        <v>344</v>
      </c>
    </row>
    <row r="188" spans="2:5" x14ac:dyDescent="0.25">
      <c r="C188" t="s">
        <v>872</v>
      </c>
    </row>
    <row r="189" spans="2:5" x14ac:dyDescent="0.25">
      <c r="B189">
        <v>28</v>
      </c>
      <c r="C189" t="s">
        <v>358</v>
      </c>
    </row>
    <row r="190" spans="2:5" x14ac:dyDescent="0.25">
      <c r="C190" t="s">
        <v>873</v>
      </c>
    </row>
    <row r="191" spans="2:5" x14ac:dyDescent="0.25">
      <c r="B191">
        <v>29</v>
      </c>
      <c r="C191" t="s">
        <v>372</v>
      </c>
    </row>
    <row r="192" spans="2:5" x14ac:dyDescent="0.25">
      <c r="C192" t="s">
        <v>866</v>
      </c>
    </row>
    <row r="193" spans="1:7" x14ac:dyDescent="0.25">
      <c r="B193">
        <v>30</v>
      </c>
      <c r="C193" t="s">
        <v>278</v>
      </c>
      <c r="D193" t="s">
        <v>1214</v>
      </c>
      <c r="E193" t="s">
        <v>1215</v>
      </c>
      <c r="F193" t="s">
        <v>1216</v>
      </c>
      <c r="G193" t="s">
        <v>1217</v>
      </c>
    </row>
    <row r="194" spans="1:7" x14ac:dyDescent="0.25">
      <c r="C194" t="s">
        <v>867</v>
      </c>
      <c r="D194" t="s">
        <v>1218</v>
      </c>
      <c r="E194" t="s">
        <v>1227</v>
      </c>
      <c r="F194" t="s">
        <v>1228</v>
      </c>
    </row>
    <row r="195" spans="1:7" x14ac:dyDescent="0.25">
      <c r="B195">
        <v>31</v>
      </c>
      <c r="C195" t="s">
        <v>279</v>
      </c>
      <c r="D195" t="s">
        <v>1219</v>
      </c>
      <c r="E195" t="s">
        <v>1224</v>
      </c>
      <c r="F195" t="s">
        <v>1225</v>
      </c>
      <c r="G195" t="s">
        <v>1226</v>
      </c>
    </row>
    <row r="196" spans="1:7" x14ac:dyDescent="0.25">
      <c r="C196" t="s">
        <v>868</v>
      </c>
    </row>
    <row r="197" spans="1:7" x14ac:dyDescent="0.25">
      <c r="B197">
        <v>32</v>
      </c>
      <c r="C197" t="s">
        <v>280</v>
      </c>
      <c r="D197" t="s">
        <v>1220</v>
      </c>
      <c r="E197" t="s">
        <v>1221</v>
      </c>
      <c r="F197" t="s">
        <v>1222</v>
      </c>
      <c r="G197" t="s">
        <v>1223</v>
      </c>
    </row>
    <row r="198" spans="1:7" x14ac:dyDescent="0.25">
      <c r="C198" t="s">
        <v>869</v>
      </c>
      <c r="D198" t="s">
        <v>1229</v>
      </c>
      <c r="E198" t="s">
        <v>1230</v>
      </c>
      <c r="F198" t="s">
        <v>1231</v>
      </c>
      <c r="G198" t="s">
        <v>1232</v>
      </c>
    </row>
    <row r="199" spans="1:7" x14ac:dyDescent="0.25">
      <c r="A199">
        <v>5</v>
      </c>
      <c r="B199">
        <v>1</v>
      </c>
      <c r="C199" t="s">
        <v>315</v>
      </c>
    </row>
    <row r="200" spans="1:7" x14ac:dyDescent="0.25">
      <c r="C200" t="s">
        <v>897</v>
      </c>
    </row>
    <row r="201" spans="1:7" x14ac:dyDescent="0.25">
      <c r="B201">
        <v>2</v>
      </c>
      <c r="C201" t="s">
        <v>258</v>
      </c>
      <c r="D201" t="s">
        <v>751</v>
      </c>
      <c r="E201" t="s">
        <v>1234</v>
      </c>
      <c r="F201" t="s">
        <v>1233</v>
      </c>
    </row>
    <row r="202" spans="1:7" x14ac:dyDescent="0.25">
      <c r="C202" t="s">
        <v>898</v>
      </c>
      <c r="D202" t="s">
        <v>1235</v>
      </c>
      <c r="E202" t="s">
        <v>1236</v>
      </c>
      <c r="F202" t="s">
        <v>1237</v>
      </c>
    </row>
    <row r="203" spans="1:7" x14ac:dyDescent="0.25">
      <c r="B203">
        <v>3</v>
      </c>
      <c r="C203" t="s">
        <v>281</v>
      </c>
      <c r="D203" t="s">
        <v>1238</v>
      </c>
      <c r="E203" t="s">
        <v>1239</v>
      </c>
      <c r="F203" t="s">
        <v>1240</v>
      </c>
    </row>
    <row r="204" spans="1:7" x14ac:dyDescent="0.25">
      <c r="C204" t="s">
        <v>922</v>
      </c>
    </row>
    <row r="205" spans="1:7" x14ac:dyDescent="0.25">
      <c r="B205">
        <v>4</v>
      </c>
      <c r="C205" t="s">
        <v>300</v>
      </c>
      <c r="D205" t="s">
        <v>1241</v>
      </c>
      <c r="E205" t="s">
        <v>1242</v>
      </c>
      <c r="F205" t="s">
        <v>1243</v>
      </c>
    </row>
    <row r="206" spans="1:7" x14ac:dyDescent="0.25">
      <c r="C206" t="s">
        <v>923</v>
      </c>
    </row>
    <row r="207" spans="1:7" x14ac:dyDescent="0.25">
      <c r="B207">
        <v>5</v>
      </c>
      <c r="C207" t="s">
        <v>316</v>
      </c>
    </row>
    <row r="208" spans="1:7" x14ac:dyDescent="0.25">
      <c r="C208" t="s">
        <v>924</v>
      </c>
    </row>
    <row r="209" spans="2:5" x14ac:dyDescent="0.25">
      <c r="B209">
        <v>6</v>
      </c>
      <c r="C209" t="s">
        <v>330</v>
      </c>
    </row>
    <row r="210" spans="2:5" x14ac:dyDescent="0.25">
      <c r="C210" t="s">
        <v>925</v>
      </c>
    </row>
    <row r="211" spans="2:5" x14ac:dyDescent="0.25">
      <c r="B211">
        <v>7</v>
      </c>
      <c r="C211" t="s">
        <v>345</v>
      </c>
    </row>
    <row r="212" spans="2:5" x14ac:dyDescent="0.25">
      <c r="C212" t="s">
        <v>926</v>
      </c>
    </row>
    <row r="213" spans="2:5" x14ac:dyDescent="0.25">
      <c r="B213">
        <v>8</v>
      </c>
      <c r="C213" t="s">
        <v>359</v>
      </c>
    </row>
    <row r="214" spans="2:5" x14ac:dyDescent="0.25">
      <c r="C214" t="s">
        <v>915</v>
      </c>
    </row>
    <row r="215" spans="2:5" x14ac:dyDescent="0.25">
      <c r="B215">
        <v>9</v>
      </c>
      <c r="C215" t="s">
        <v>373</v>
      </c>
      <c r="D215" t="s">
        <v>1244</v>
      </c>
      <c r="E215" t="s">
        <v>1245</v>
      </c>
    </row>
    <row r="216" spans="2:5" x14ac:dyDescent="0.25">
      <c r="C216" t="s">
        <v>916</v>
      </c>
      <c r="E216" t="s">
        <v>1246</v>
      </c>
    </row>
    <row r="217" spans="2:5" x14ac:dyDescent="0.25">
      <c r="B217">
        <v>10</v>
      </c>
      <c r="C217" t="s">
        <v>236</v>
      </c>
      <c r="D217" t="s">
        <v>1247</v>
      </c>
      <c r="E217" t="s">
        <v>1248</v>
      </c>
    </row>
    <row r="218" spans="2:5" x14ac:dyDescent="0.25">
      <c r="C218" t="s">
        <v>917</v>
      </c>
      <c r="E218" t="s">
        <v>1249</v>
      </c>
    </row>
    <row r="219" spans="2:5" x14ac:dyDescent="0.25">
      <c r="B219">
        <v>11</v>
      </c>
      <c r="C219" t="s">
        <v>230</v>
      </c>
    </row>
    <row r="220" spans="2:5" x14ac:dyDescent="0.25">
      <c r="C220" t="s">
        <v>918</v>
      </c>
    </row>
    <row r="221" spans="2:5" x14ac:dyDescent="0.25">
      <c r="B221">
        <v>12</v>
      </c>
      <c r="C221" t="s">
        <v>259</v>
      </c>
    </row>
    <row r="222" spans="2:5" x14ac:dyDescent="0.25">
      <c r="C222" t="s">
        <v>919</v>
      </c>
      <c r="D222" t="s">
        <v>1250</v>
      </c>
      <c r="E222" t="s">
        <v>1251</v>
      </c>
    </row>
    <row r="223" spans="2:5" x14ac:dyDescent="0.25">
      <c r="B223">
        <v>13</v>
      </c>
      <c r="C223" t="s">
        <v>282</v>
      </c>
      <c r="E223" t="s">
        <v>1252</v>
      </c>
    </row>
    <row r="224" spans="2:5" x14ac:dyDescent="0.25">
      <c r="C224" t="s">
        <v>920</v>
      </c>
    </row>
    <row r="225" spans="2:5" x14ac:dyDescent="0.25">
      <c r="B225">
        <v>14</v>
      </c>
      <c r="C225" t="s">
        <v>301</v>
      </c>
    </row>
    <row r="226" spans="2:5" x14ac:dyDescent="0.25">
      <c r="C226" t="s">
        <v>921</v>
      </c>
    </row>
    <row r="227" spans="2:5" x14ac:dyDescent="0.25">
      <c r="B227">
        <v>15</v>
      </c>
      <c r="C227" t="s">
        <v>317</v>
      </c>
    </row>
    <row r="228" spans="2:5" x14ac:dyDescent="0.25">
      <c r="C228" t="s">
        <v>909</v>
      </c>
    </row>
    <row r="229" spans="2:5" x14ac:dyDescent="0.25">
      <c r="B229">
        <v>16</v>
      </c>
      <c r="C229" t="s">
        <v>331</v>
      </c>
    </row>
    <row r="230" spans="2:5" x14ac:dyDescent="0.25">
      <c r="C230" t="s">
        <v>910</v>
      </c>
    </row>
    <row r="231" spans="2:5" x14ac:dyDescent="0.25">
      <c r="B231">
        <v>17</v>
      </c>
      <c r="C231" t="s">
        <v>346</v>
      </c>
    </row>
    <row r="232" spans="2:5" x14ac:dyDescent="0.25">
      <c r="C232" t="s">
        <v>911</v>
      </c>
    </row>
    <row r="233" spans="2:5" x14ac:dyDescent="0.25">
      <c r="B233">
        <v>18</v>
      </c>
      <c r="C233" t="s">
        <v>360</v>
      </c>
    </row>
    <row r="234" spans="2:5" x14ac:dyDescent="0.25">
      <c r="C234" t="s">
        <v>912</v>
      </c>
    </row>
    <row r="235" spans="2:5" x14ac:dyDescent="0.25">
      <c r="B235">
        <v>19</v>
      </c>
      <c r="C235" t="s">
        <v>374</v>
      </c>
    </row>
    <row r="236" spans="2:5" x14ac:dyDescent="0.25">
      <c r="C236" t="s">
        <v>913</v>
      </c>
      <c r="D236" t="s">
        <v>1253</v>
      </c>
      <c r="E236" t="s">
        <v>1254</v>
      </c>
    </row>
    <row r="237" spans="2:5" x14ac:dyDescent="0.25">
      <c r="B237">
        <v>20</v>
      </c>
      <c r="C237" t="s">
        <v>260</v>
      </c>
      <c r="E237" t="s">
        <v>1255</v>
      </c>
    </row>
    <row r="238" spans="2:5" x14ac:dyDescent="0.25">
      <c r="C238" t="s">
        <v>914</v>
      </c>
      <c r="E238" t="s">
        <v>1256</v>
      </c>
    </row>
    <row r="239" spans="2:5" x14ac:dyDescent="0.25">
      <c r="B239">
        <v>21</v>
      </c>
      <c r="C239" t="s">
        <v>261</v>
      </c>
      <c r="D239" t="s">
        <v>1257</v>
      </c>
      <c r="E239" t="s">
        <v>1258</v>
      </c>
    </row>
    <row r="240" spans="2:5" x14ac:dyDescent="0.25">
      <c r="C240" t="s">
        <v>798</v>
      </c>
      <c r="E240" t="s">
        <v>1259</v>
      </c>
    </row>
    <row r="241" spans="2:5" x14ac:dyDescent="0.25">
      <c r="B241">
        <v>22</v>
      </c>
      <c r="C241" t="s">
        <v>262</v>
      </c>
      <c r="E241" t="s">
        <v>1260</v>
      </c>
    </row>
    <row r="242" spans="2:5" x14ac:dyDescent="0.25">
      <c r="C242" t="s">
        <v>906</v>
      </c>
      <c r="D242" t="s">
        <v>1264</v>
      </c>
      <c r="E242" t="s">
        <v>1261</v>
      </c>
    </row>
    <row r="243" spans="2:5" x14ac:dyDescent="0.25">
      <c r="B243">
        <v>23</v>
      </c>
      <c r="C243" t="s">
        <v>283</v>
      </c>
      <c r="E243" t="s">
        <v>1262</v>
      </c>
    </row>
    <row r="244" spans="2:5" x14ac:dyDescent="0.25">
      <c r="C244" t="s">
        <v>907</v>
      </c>
      <c r="E244" t="s">
        <v>1263</v>
      </c>
    </row>
    <row r="245" spans="2:5" x14ac:dyDescent="0.25">
      <c r="B245">
        <v>24</v>
      </c>
      <c r="C245" t="s">
        <v>302</v>
      </c>
    </row>
    <row r="246" spans="2:5" x14ac:dyDescent="0.25">
      <c r="C246" t="s">
        <v>908</v>
      </c>
    </row>
    <row r="247" spans="2:5" x14ac:dyDescent="0.25">
      <c r="B247">
        <v>25</v>
      </c>
      <c r="C247" t="s">
        <v>318</v>
      </c>
    </row>
    <row r="248" spans="2:5" x14ac:dyDescent="0.25">
      <c r="C248" t="s">
        <v>899</v>
      </c>
    </row>
    <row r="249" spans="2:5" x14ac:dyDescent="0.25">
      <c r="B249">
        <v>26</v>
      </c>
      <c r="C249" t="s">
        <v>332</v>
      </c>
      <c r="D249" t="s">
        <v>1266</v>
      </c>
      <c r="E249" t="s">
        <v>1267</v>
      </c>
    </row>
    <row r="250" spans="2:5" x14ac:dyDescent="0.25">
      <c r="C250" t="s">
        <v>1265</v>
      </c>
      <c r="E250" t="s">
        <v>1268</v>
      </c>
    </row>
    <row r="251" spans="2:5" x14ac:dyDescent="0.25">
      <c r="B251">
        <v>27</v>
      </c>
      <c r="C251" t="s">
        <v>347</v>
      </c>
      <c r="D251" t="s">
        <v>1269</v>
      </c>
      <c r="E251" t="s">
        <v>1270</v>
      </c>
    </row>
    <row r="252" spans="2:5" x14ac:dyDescent="0.25">
      <c r="C252" t="s">
        <v>900</v>
      </c>
      <c r="E252" t="s">
        <v>1271</v>
      </c>
    </row>
    <row r="253" spans="2:5" x14ac:dyDescent="0.25">
      <c r="B253">
        <v>28</v>
      </c>
      <c r="C253" t="s">
        <v>361</v>
      </c>
      <c r="E253" t="s">
        <v>1272</v>
      </c>
    </row>
    <row r="254" spans="2:5" x14ac:dyDescent="0.25">
      <c r="C254" t="s">
        <v>901</v>
      </c>
    </row>
    <row r="255" spans="2:5" x14ac:dyDescent="0.25">
      <c r="B255">
        <v>29</v>
      </c>
      <c r="C255" t="s">
        <v>375</v>
      </c>
    </row>
    <row r="256" spans="2:5" x14ac:dyDescent="0.25">
      <c r="C256" t="s">
        <v>902</v>
      </c>
    </row>
    <row r="257" spans="1:3" x14ac:dyDescent="0.25">
      <c r="B257">
        <v>30</v>
      </c>
      <c r="C257" t="s">
        <v>284</v>
      </c>
    </row>
    <row r="258" spans="1:3" x14ac:dyDescent="0.25">
      <c r="C258" t="s">
        <v>903</v>
      </c>
    </row>
    <row r="259" spans="1:3" x14ac:dyDescent="0.25">
      <c r="B259">
        <v>31</v>
      </c>
      <c r="C259" t="s">
        <v>285</v>
      </c>
    </row>
    <row r="260" spans="1:3" x14ac:dyDescent="0.25">
      <c r="C260" t="s">
        <v>904</v>
      </c>
    </row>
    <row r="261" spans="1:3" x14ac:dyDescent="0.25">
      <c r="B261">
        <v>32</v>
      </c>
      <c r="C261" t="s">
        <v>286</v>
      </c>
    </row>
    <row r="262" spans="1:3" x14ac:dyDescent="0.25">
      <c r="C262" t="s">
        <v>905</v>
      </c>
    </row>
    <row r="263" spans="1:3" x14ac:dyDescent="0.25">
      <c r="B263">
        <v>33</v>
      </c>
      <c r="C263" t="s">
        <v>287</v>
      </c>
    </row>
    <row r="266" spans="1:3" x14ac:dyDescent="0.25">
      <c r="A266">
        <v>6</v>
      </c>
      <c r="B266">
        <v>1</v>
      </c>
      <c r="C266" t="s">
        <v>333</v>
      </c>
    </row>
    <row r="267" spans="1:3" x14ac:dyDescent="0.25">
      <c r="C267" t="s">
        <v>927</v>
      </c>
    </row>
    <row r="268" spans="1:3" x14ac:dyDescent="0.25">
      <c r="B268">
        <v>2</v>
      </c>
      <c r="C268" t="s">
        <v>288</v>
      </c>
    </row>
    <row r="269" spans="1:3" x14ac:dyDescent="0.25">
      <c r="C269" t="s">
        <v>928</v>
      </c>
    </row>
    <row r="270" spans="1:3" x14ac:dyDescent="0.25">
      <c r="C270" t="s">
        <v>929</v>
      </c>
    </row>
    <row r="271" spans="1:3" x14ac:dyDescent="0.25">
      <c r="B271">
        <v>4</v>
      </c>
      <c r="C271" t="s">
        <v>303</v>
      </c>
    </row>
    <row r="272" spans="1:3" x14ac:dyDescent="0.25">
      <c r="C272" t="s">
        <v>799</v>
      </c>
    </row>
    <row r="273" spans="2:3" x14ac:dyDescent="0.25">
      <c r="B273">
        <v>5</v>
      </c>
      <c r="C273" t="s">
        <v>319</v>
      </c>
    </row>
    <row r="274" spans="2:3" x14ac:dyDescent="0.25">
      <c r="C274" t="s">
        <v>945</v>
      </c>
    </row>
    <row r="275" spans="2:3" x14ac:dyDescent="0.25">
      <c r="B275">
        <v>6</v>
      </c>
      <c r="C275" t="s">
        <v>334</v>
      </c>
    </row>
    <row r="276" spans="2:3" x14ac:dyDescent="0.25">
      <c r="C276" t="s">
        <v>946</v>
      </c>
    </row>
    <row r="277" spans="2:3" x14ac:dyDescent="0.25">
      <c r="B277">
        <v>7</v>
      </c>
      <c r="C277" t="s">
        <v>348</v>
      </c>
    </row>
    <row r="278" spans="2:3" x14ac:dyDescent="0.25">
      <c r="C278" t="s">
        <v>947</v>
      </c>
    </row>
    <row r="279" spans="2:3" x14ac:dyDescent="0.25">
      <c r="B279">
        <v>8</v>
      </c>
      <c r="C279" t="s">
        <v>362</v>
      </c>
    </row>
    <row r="280" spans="2:3" x14ac:dyDescent="0.25">
      <c r="C280" t="s">
        <v>948</v>
      </c>
    </row>
    <row r="281" spans="2:3" x14ac:dyDescent="0.25">
      <c r="B281">
        <v>9</v>
      </c>
      <c r="C281" t="s">
        <v>376</v>
      </c>
    </row>
    <row r="282" spans="2:3" x14ac:dyDescent="0.25">
      <c r="C282" t="s">
        <v>800</v>
      </c>
    </row>
    <row r="283" spans="2:3" x14ac:dyDescent="0.25">
      <c r="B283">
        <v>10</v>
      </c>
      <c r="C283" t="s">
        <v>237</v>
      </c>
    </row>
    <row r="284" spans="2:3" x14ac:dyDescent="0.25">
      <c r="C284" t="s">
        <v>937</v>
      </c>
    </row>
    <row r="285" spans="2:3" x14ac:dyDescent="0.25">
      <c r="B285">
        <v>11</v>
      </c>
      <c r="C285" t="s">
        <v>231</v>
      </c>
    </row>
    <row r="286" spans="2:3" x14ac:dyDescent="0.25">
      <c r="C286" t="s">
        <v>938</v>
      </c>
    </row>
    <row r="287" spans="2:3" x14ac:dyDescent="0.25">
      <c r="B287">
        <v>12</v>
      </c>
      <c r="C287" t="s">
        <v>263</v>
      </c>
    </row>
    <row r="288" spans="2:3" x14ac:dyDescent="0.25">
      <c r="C288" t="s">
        <v>939</v>
      </c>
    </row>
    <row r="289" spans="2:3" x14ac:dyDescent="0.25">
      <c r="B289">
        <v>13</v>
      </c>
      <c r="C289" t="s">
        <v>289</v>
      </c>
    </row>
    <row r="290" spans="2:3" x14ac:dyDescent="0.25">
      <c r="C290" t="s">
        <v>940</v>
      </c>
    </row>
    <row r="291" spans="2:3" x14ac:dyDescent="0.25">
      <c r="B291">
        <v>14</v>
      </c>
      <c r="C291" t="s">
        <v>304</v>
      </c>
    </row>
    <row r="292" spans="2:3" x14ac:dyDescent="0.25">
      <c r="C292" t="s">
        <v>941</v>
      </c>
    </row>
    <row r="293" spans="2:3" x14ac:dyDescent="0.25">
      <c r="B293">
        <v>15</v>
      </c>
      <c r="C293" t="s">
        <v>320</v>
      </c>
    </row>
    <row r="294" spans="2:3" x14ac:dyDescent="0.25">
      <c r="C294" t="s">
        <v>942</v>
      </c>
    </row>
    <row r="295" spans="2:3" x14ac:dyDescent="0.25">
      <c r="B295">
        <v>16</v>
      </c>
      <c r="C295" t="s">
        <v>335</v>
      </c>
    </row>
    <row r="296" spans="2:3" x14ac:dyDescent="0.25">
      <c r="C296" t="s">
        <v>943</v>
      </c>
    </row>
    <row r="297" spans="2:3" x14ac:dyDescent="0.25">
      <c r="B297">
        <v>17</v>
      </c>
      <c r="C297" t="s">
        <v>349</v>
      </c>
    </row>
    <row r="298" spans="2:3" x14ac:dyDescent="0.25">
      <c r="C298" t="s">
        <v>944</v>
      </c>
    </row>
    <row r="299" spans="2:3" x14ac:dyDescent="0.25">
      <c r="B299">
        <v>18</v>
      </c>
      <c r="C299" t="s">
        <v>363</v>
      </c>
    </row>
    <row r="300" spans="2:3" x14ac:dyDescent="0.25">
      <c r="C300" t="s">
        <v>934</v>
      </c>
    </row>
    <row r="301" spans="2:3" x14ac:dyDescent="0.25">
      <c r="B301">
        <v>19</v>
      </c>
      <c r="C301" t="s">
        <v>377</v>
      </c>
    </row>
    <row r="302" spans="2:3" x14ac:dyDescent="0.25">
      <c r="C302" t="s">
        <v>935</v>
      </c>
    </row>
    <row r="303" spans="2:3" x14ac:dyDescent="0.25">
      <c r="B303">
        <v>20</v>
      </c>
      <c r="C303" t="s">
        <v>264</v>
      </c>
    </row>
    <row r="304" spans="2:3" x14ac:dyDescent="0.25">
      <c r="C304" t="s">
        <v>936</v>
      </c>
    </row>
    <row r="305" spans="2:3" x14ac:dyDescent="0.25">
      <c r="B305">
        <v>21</v>
      </c>
      <c r="C305" t="s">
        <v>265</v>
      </c>
    </row>
    <row r="306" spans="2:3" x14ac:dyDescent="0.25">
      <c r="C306" t="s">
        <v>932</v>
      </c>
    </row>
    <row r="307" spans="2:3" x14ac:dyDescent="0.25">
      <c r="B307">
        <v>22</v>
      </c>
      <c r="C307" t="s">
        <v>266</v>
      </c>
    </row>
    <row r="308" spans="2:3" x14ac:dyDescent="0.25">
      <c r="C308" t="s">
        <v>933</v>
      </c>
    </row>
    <row r="309" spans="2:3" x14ac:dyDescent="0.25">
      <c r="B309">
        <v>23</v>
      </c>
      <c r="C309" t="s">
        <v>290</v>
      </c>
    </row>
    <row r="310" spans="2:3" x14ac:dyDescent="0.25">
      <c r="C310" t="s">
        <v>930</v>
      </c>
    </row>
    <row r="311" spans="2:3" x14ac:dyDescent="0.25">
      <c r="B311">
        <v>24</v>
      </c>
      <c r="C311" t="s">
        <v>305</v>
      </c>
    </row>
    <row r="312" spans="2:3" x14ac:dyDescent="0.25">
      <c r="C312" t="s">
        <v>931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CD4CC-C27F-41FC-8F33-774D9C88311B}">
  <dimension ref="A3:H210"/>
  <sheetViews>
    <sheetView topLeftCell="A33" workbookViewId="0">
      <selection activeCell="D33" sqref="D33"/>
    </sheetView>
  </sheetViews>
  <sheetFormatPr defaultRowHeight="15" x14ac:dyDescent="0.25"/>
  <cols>
    <col min="1" max="2" width="3.140625" bestFit="1" customWidth="1"/>
    <col min="3" max="3" width="219" customWidth="1"/>
  </cols>
  <sheetData>
    <row r="3" spans="1:5" x14ac:dyDescent="0.25">
      <c r="A3" s="1" t="s">
        <v>102</v>
      </c>
      <c r="B3" s="1" t="s">
        <v>103</v>
      </c>
    </row>
    <row r="4" spans="1:5" x14ac:dyDescent="0.25">
      <c r="A4">
        <v>1</v>
      </c>
      <c r="B4">
        <v>1</v>
      </c>
      <c r="C4" t="s">
        <v>985</v>
      </c>
    </row>
    <row r="5" spans="1:5" x14ac:dyDescent="0.25">
      <c r="C5" t="s">
        <v>1283</v>
      </c>
      <c r="D5" t="s">
        <v>1284</v>
      </c>
      <c r="E5" t="s">
        <v>1285</v>
      </c>
    </row>
    <row r="6" spans="1:5" x14ac:dyDescent="0.25">
      <c r="B6">
        <v>2</v>
      </c>
      <c r="C6" t="s">
        <v>986</v>
      </c>
      <c r="D6" t="s">
        <v>1288</v>
      </c>
      <c r="E6" t="s">
        <v>1286</v>
      </c>
    </row>
    <row r="7" spans="1:5" x14ac:dyDescent="0.25">
      <c r="C7" t="s">
        <v>1290</v>
      </c>
      <c r="E7" t="s">
        <v>1287</v>
      </c>
    </row>
    <row r="8" spans="1:5" x14ac:dyDescent="0.25">
      <c r="B8">
        <v>3</v>
      </c>
      <c r="C8" t="s">
        <v>987</v>
      </c>
    </row>
    <row r="9" spans="1:5" x14ac:dyDescent="0.25">
      <c r="C9" t="s">
        <v>1289</v>
      </c>
    </row>
    <row r="10" spans="1:5" x14ac:dyDescent="0.25">
      <c r="B10">
        <v>4</v>
      </c>
      <c r="C10" t="s">
        <v>988</v>
      </c>
    </row>
    <row r="11" spans="1:5" x14ac:dyDescent="0.25">
      <c r="C11" t="s">
        <v>1275</v>
      </c>
    </row>
    <row r="12" spans="1:5" x14ac:dyDescent="0.25">
      <c r="B12">
        <v>5</v>
      </c>
      <c r="C12" t="s">
        <v>989</v>
      </c>
    </row>
    <row r="13" spans="1:5" x14ac:dyDescent="0.25">
      <c r="C13" t="s">
        <v>1273</v>
      </c>
    </row>
    <row r="14" spans="1:5" x14ac:dyDescent="0.25">
      <c r="B14">
        <v>6</v>
      </c>
      <c r="C14" t="s">
        <v>990</v>
      </c>
    </row>
    <row r="15" spans="1:5" x14ac:dyDescent="0.25">
      <c r="C15" t="s">
        <v>1274</v>
      </c>
    </row>
    <row r="16" spans="1:5" x14ac:dyDescent="0.25">
      <c r="B16">
        <v>7</v>
      </c>
      <c r="C16" t="s">
        <v>991</v>
      </c>
    </row>
    <row r="17" spans="2:6" x14ac:dyDescent="0.25">
      <c r="C17" t="s">
        <v>1279</v>
      </c>
    </row>
    <row r="18" spans="2:6" x14ac:dyDescent="0.25">
      <c r="B18">
        <v>8</v>
      </c>
      <c r="C18" t="s">
        <v>992</v>
      </c>
    </row>
    <row r="19" spans="2:6" x14ac:dyDescent="0.25">
      <c r="C19" t="s">
        <v>1280</v>
      </c>
    </row>
    <row r="20" spans="2:6" x14ac:dyDescent="0.25">
      <c r="B20">
        <v>9</v>
      </c>
      <c r="C20" t="s">
        <v>993</v>
      </c>
    </row>
    <row r="21" spans="2:6" x14ac:dyDescent="0.25">
      <c r="C21" t="s">
        <v>1278</v>
      </c>
    </row>
    <row r="22" spans="2:6" x14ac:dyDescent="0.25">
      <c r="B22">
        <v>10</v>
      </c>
      <c r="C22" t="s">
        <v>994</v>
      </c>
    </row>
    <row r="23" spans="2:6" x14ac:dyDescent="0.25">
      <c r="C23" t="s">
        <v>1277</v>
      </c>
    </row>
    <row r="24" spans="2:6" x14ac:dyDescent="0.25">
      <c r="B24">
        <v>11</v>
      </c>
      <c r="C24" t="s">
        <v>995</v>
      </c>
    </row>
    <row r="25" spans="2:6" x14ac:dyDescent="0.25">
      <c r="C25" t="s">
        <v>1276</v>
      </c>
    </row>
    <row r="26" spans="2:6" x14ac:dyDescent="0.25">
      <c r="B26">
        <v>12</v>
      </c>
      <c r="C26" t="s">
        <v>996</v>
      </c>
    </row>
    <row r="27" spans="2:6" x14ac:dyDescent="0.25">
      <c r="C27" t="s">
        <v>1281</v>
      </c>
    </row>
    <row r="28" spans="2:6" x14ac:dyDescent="0.25">
      <c r="B28">
        <v>13</v>
      </c>
      <c r="C28" t="s">
        <v>997</v>
      </c>
    </row>
    <row r="29" spans="2:6" x14ac:dyDescent="0.25">
      <c r="C29" t="s">
        <v>1282</v>
      </c>
    </row>
    <row r="30" spans="2:6" x14ac:dyDescent="0.25">
      <c r="B30">
        <v>14</v>
      </c>
      <c r="C30" t="s">
        <v>998</v>
      </c>
    </row>
    <row r="31" spans="2:6" x14ac:dyDescent="0.25">
      <c r="C31" t="s">
        <v>1291</v>
      </c>
    </row>
    <row r="32" spans="2:6" x14ac:dyDescent="0.25">
      <c r="B32">
        <v>15</v>
      </c>
      <c r="C32" t="s">
        <v>999</v>
      </c>
      <c r="D32" t="s">
        <v>1345</v>
      </c>
      <c r="E32" t="s">
        <v>1346</v>
      </c>
      <c r="F32" t="s">
        <v>1344</v>
      </c>
    </row>
    <row r="33" spans="2:6" x14ac:dyDescent="0.25">
      <c r="C33" t="s">
        <v>1292</v>
      </c>
      <c r="D33" t="s">
        <v>765</v>
      </c>
      <c r="E33" s="142" t="s">
        <v>1339</v>
      </c>
      <c r="F33" t="s">
        <v>1340</v>
      </c>
    </row>
    <row r="34" spans="2:6" x14ac:dyDescent="0.25">
      <c r="B34">
        <v>16</v>
      </c>
      <c r="C34" t="s">
        <v>1000</v>
      </c>
      <c r="D34" t="s">
        <v>1341</v>
      </c>
      <c r="E34" t="s">
        <v>1342</v>
      </c>
      <c r="F34" t="s">
        <v>1343</v>
      </c>
    </row>
    <row r="35" spans="2:6" x14ac:dyDescent="0.25">
      <c r="C35" t="s">
        <v>1293</v>
      </c>
      <c r="D35" t="s">
        <v>1349</v>
      </c>
      <c r="E35" t="s">
        <v>1348</v>
      </c>
      <c r="F35" t="s">
        <v>1347</v>
      </c>
    </row>
    <row r="36" spans="2:6" x14ac:dyDescent="0.25">
      <c r="B36">
        <v>17</v>
      </c>
      <c r="C36" t="s">
        <v>1001</v>
      </c>
      <c r="D36" t="s">
        <v>1350</v>
      </c>
      <c r="F36" t="s">
        <v>1351</v>
      </c>
    </row>
    <row r="37" spans="2:6" ht="60" x14ac:dyDescent="0.25">
      <c r="C37" t="s">
        <v>1294</v>
      </c>
      <c r="D37" t="s">
        <v>1352</v>
      </c>
      <c r="F37" s="216" t="s">
        <v>1353</v>
      </c>
    </row>
    <row r="38" spans="2:6" x14ac:dyDescent="0.25">
      <c r="B38">
        <v>18</v>
      </c>
      <c r="C38" t="s">
        <v>1002</v>
      </c>
    </row>
    <row r="39" spans="2:6" x14ac:dyDescent="0.25">
      <c r="C39" t="s">
        <v>1295</v>
      </c>
    </row>
    <row r="40" spans="2:6" x14ac:dyDescent="0.25">
      <c r="B40">
        <v>19</v>
      </c>
      <c r="C40" t="s">
        <v>1003</v>
      </c>
    </row>
    <row r="41" spans="2:6" x14ac:dyDescent="0.25">
      <c r="C41" t="s">
        <v>1296</v>
      </c>
      <c r="D41" t="s">
        <v>1354</v>
      </c>
      <c r="E41" t="s">
        <v>1355</v>
      </c>
    </row>
    <row r="42" spans="2:6" x14ac:dyDescent="0.25">
      <c r="B42">
        <v>20</v>
      </c>
      <c r="C42" t="s">
        <v>1004</v>
      </c>
      <c r="E42" t="s">
        <v>1356</v>
      </c>
    </row>
    <row r="43" spans="2:6" x14ac:dyDescent="0.25">
      <c r="C43" t="s">
        <v>1297</v>
      </c>
    </row>
    <row r="44" spans="2:6" x14ac:dyDescent="0.25">
      <c r="B44">
        <v>21</v>
      </c>
      <c r="C44" t="s">
        <v>1005</v>
      </c>
      <c r="D44" t="s">
        <v>1357</v>
      </c>
      <c r="F44" t="s">
        <v>1358</v>
      </c>
    </row>
    <row r="45" spans="2:6" x14ac:dyDescent="0.25">
      <c r="C45" t="s">
        <v>1298</v>
      </c>
    </row>
    <row r="46" spans="2:6" x14ac:dyDescent="0.25">
      <c r="B46">
        <v>22</v>
      </c>
      <c r="C46" t="s">
        <v>1006</v>
      </c>
    </row>
    <row r="47" spans="2:6" x14ac:dyDescent="0.25">
      <c r="C47" t="s">
        <v>1299</v>
      </c>
    </row>
    <row r="48" spans="2:6" x14ac:dyDescent="0.25">
      <c r="B48">
        <v>23</v>
      </c>
      <c r="C48" t="s">
        <v>1007</v>
      </c>
    </row>
    <row r="49" spans="1:8" x14ac:dyDescent="0.25">
      <c r="C49" t="s">
        <v>1300</v>
      </c>
    </row>
    <row r="50" spans="1:8" x14ac:dyDescent="0.25">
      <c r="C50" t="s">
        <v>1008</v>
      </c>
      <c r="F50" t="s">
        <v>1359</v>
      </c>
      <c r="H50" t="s">
        <v>1360</v>
      </c>
    </row>
    <row r="51" spans="1:8" x14ac:dyDescent="0.25">
      <c r="C51" t="s">
        <v>1301</v>
      </c>
      <c r="F51" t="s">
        <v>1361</v>
      </c>
      <c r="H51" t="s">
        <v>1362</v>
      </c>
    </row>
    <row r="52" spans="1:8" x14ac:dyDescent="0.25">
      <c r="C52" t="s">
        <v>1009</v>
      </c>
      <c r="H52" t="s">
        <v>1363</v>
      </c>
    </row>
    <row r="53" spans="1:8" x14ac:dyDescent="0.25">
      <c r="C53" t="s">
        <v>1302</v>
      </c>
      <c r="F53" t="s">
        <v>1364</v>
      </c>
      <c r="H53" t="s">
        <v>1365</v>
      </c>
    </row>
    <row r="54" spans="1:8" x14ac:dyDescent="0.25">
      <c r="C54" t="s">
        <v>1010</v>
      </c>
    </row>
    <row r="55" spans="1:8" x14ac:dyDescent="0.25">
      <c r="C55" t="s">
        <v>1303</v>
      </c>
    </row>
    <row r="56" spans="1:8" x14ac:dyDescent="0.25">
      <c r="C56" t="s">
        <v>1011</v>
      </c>
    </row>
    <row r="57" spans="1:8" x14ac:dyDescent="0.25">
      <c r="C57" t="s">
        <v>1304</v>
      </c>
    </row>
    <row r="58" spans="1:8" x14ac:dyDescent="0.25">
      <c r="C58" t="s">
        <v>1012</v>
      </c>
    </row>
    <row r="59" spans="1:8" x14ac:dyDescent="0.25">
      <c r="C59" t="s">
        <v>1305</v>
      </c>
    </row>
    <row r="60" spans="1:8" x14ac:dyDescent="0.25">
      <c r="C60" t="s">
        <v>1013</v>
      </c>
    </row>
    <row r="61" spans="1:8" x14ac:dyDescent="0.25">
      <c r="C61" t="s">
        <v>1306</v>
      </c>
    </row>
    <row r="62" spans="1:8" x14ac:dyDescent="0.25">
      <c r="C62" t="s">
        <v>1014</v>
      </c>
    </row>
    <row r="63" spans="1:8" x14ac:dyDescent="0.25">
      <c r="C63" t="s">
        <v>1307</v>
      </c>
    </row>
    <row r="64" spans="1:8" x14ac:dyDescent="0.25">
      <c r="A64">
        <v>2</v>
      </c>
      <c r="B64">
        <v>1</v>
      </c>
      <c r="C64" t="s">
        <v>1015</v>
      </c>
    </row>
    <row r="65" spans="2:6" x14ac:dyDescent="0.25">
      <c r="C65" t="s">
        <v>1308</v>
      </c>
    </row>
    <row r="66" spans="2:6" x14ac:dyDescent="0.25">
      <c r="B66">
        <v>2</v>
      </c>
      <c r="C66" t="s">
        <v>1016</v>
      </c>
    </row>
    <row r="67" spans="2:6" x14ac:dyDescent="0.25">
      <c r="C67" t="s">
        <v>1309</v>
      </c>
    </row>
    <row r="68" spans="2:6" x14ac:dyDescent="0.25">
      <c r="B68">
        <v>3</v>
      </c>
      <c r="C68" t="s">
        <v>1017</v>
      </c>
    </row>
    <row r="69" spans="2:6" x14ac:dyDescent="0.25">
      <c r="C69" t="s">
        <v>1310</v>
      </c>
      <c r="D69" t="s">
        <v>1367</v>
      </c>
      <c r="F69" t="s">
        <v>1371</v>
      </c>
    </row>
    <row r="70" spans="2:6" x14ac:dyDescent="0.25">
      <c r="B70">
        <v>4</v>
      </c>
      <c r="C70" t="s">
        <v>1018</v>
      </c>
      <c r="D70" t="s">
        <v>1368</v>
      </c>
      <c r="E70" t="s">
        <v>1369</v>
      </c>
      <c r="F70" t="s">
        <v>1370</v>
      </c>
    </row>
    <row r="71" spans="2:6" x14ac:dyDescent="0.25">
      <c r="C71" t="s">
        <v>1311</v>
      </c>
      <c r="D71" t="s">
        <v>1366</v>
      </c>
      <c r="E71" t="s">
        <v>1373</v>
      </c>
      <c r="F71" t="s">
        <v>1372</v>
      </c>
    </row>
    <row r="72" spans="2:6" x14ac:dyDescent="0.25">
      <c r="B72">
        <v>5</v>
      </c>
      <c r="C72" t="s">
        <v>1019</v>
      </c>
    </row>
    <row r="73" spans="2:6" x14ac:dyDescent="0.25">
      <c r="C73" t="s">
        <v>1312</v>
      </c>
    </row>
    <row r="74" spans="2:6" x14ac:dyDescent="0.25">
      <c r="B74">
        <v>6</v>
      </c>
      <c r="C74" t="s">
        <v>1020</v>
      </c>
    </row>
    <row r="75" spans="2:6" x14ac:dyDescent="0.25">
      <c r="C75" t="s">
        <v>1313</v>
      </c>
    </row>
    <row r="76" spans="2:6" x14ac:dyDescent="0.25">
      <c r="B76">
        <v>7</v>
      </c>
      <c r="C76" t="s">
        <v>1021</v>
      </c>
    </row>
    <row r="77" spans="2:6" x14ac:dyDescent="0.25">
      <c r="C77" t="s">
        <v>1314</v>
      </c>
    </row>
    <row r="78" spans="2:6" x14ac:dyDescent="0.25">
      <c r="B78">
        <v>8</v>
      </c>
      <c r="C78" t="s">
        <v>1022</v>
      </c>
    </row>
    <row r="79" spans="2:6" x14ac:dyDescent="0.25">
      <c r="C79" t="s">
        <v>1315</v>
      </c>
    </row>
    <row r="80" spans="2:6" x14ac:dyDescent="0.25">
      <c r="B80">
        <v>9</v>
      </c>
      <c r="C80" t="s">
        <v>1023</v>
      </c>
      <c r="D80" t="s">
        <v>1374</v>
      </c>
      <c r="F80" t="s">
        <v>1375</v>
      </c>
    </row>
    <row r="81" spans="2:6" x14ac:dyDescent="0.25">
      <c r="C81" t="s">
        <v>1316</v>
      </c>
    </row>
    <row r="82" spans="2:6" x14ac:dyDescent="0.25">
      <c r="B82">
        <v>10</v>
      </c>
      <c r="C82" t="s">
        <v>1024</v>
      </c>
    </row>
    <row r="83" spans="2:6" x14ac:dyDescent="0.25">
      <c r="C83" t="s">
        <v>1317</v>
      </c>
    </row>
    <row r="84" spans="2:6" x14ac:dyDescent="0.25">
      <c r="B84">
        <v>11</v>
      </c>
      <c r="C84" t="s">
        <v>1025</v>
      </c>
    </row>
    <row r="85" spans="2:6" x14ac:dyDescent="0.25">
      <c r="C85" t="s">
        <v>1318</v>
      </c>
    </row>
    <row r="86" spans="2:6" x14ac:dyDescent="0.25">
      <c r="B86">
        <v>12</v>
      </c>
      <c r="C86" t="s">
        <v>1026</v>
      </c>
    </row>
    <row r="87" spans="2:6" x14ac:dyDescent="0.25">
      <c r="C87" t="s">
        <v>1319</v>
      </c>
    </row>
    <row r="88" spans="2:6" x14ac:dyDescent="0.25">
      <c r="B88">
        <v>13</v>
      </c>
      <c r="C88" t="s">
        <v>1027</v>
      </c>
      <c r="D88" t="s">
        <v>1326</v>
      </c>
    </row>
    <row r="89" spans="2:6" x14ac:dyDescent="0.25">
      <c r="C89" t="s">
        <v>1320</v>
      </c>
    </row>
    <row r="90" spans="2:6" x14ac:dyDescent="0.25">
      <c r="B90">
        <v>14</v>
      </c>
      <c r="C90" t="s">
        <v>1028</v>
      </c>
    </row>
    <row r="91" spans="2:6" x14ac:dyDescent="0.25">
      <c r="C91" t="s">
        <v>1321</v>
      </c>
      <c r="D91" t="s">
        <v>1376</v>
      </c>
      <c r="F91" t="s">
        <v>1377</v>
      </c>
    </row>
    <row r="92" spans="2:6" x14ac:dyDescent="0.25">
      <c r="B92">
        <v>15</v>
      </c>
      <c r="C92" t="s">
        <v>1029</v>
      </c>
      <c r="D92" t="s">
        <v>1378</v>
      </c>
    </row>
    <row r="93" spans="2:6" x14ac:dyDescent="0.25">
      <c r="C93" t="s">
        <v>1322</v>
      </c>
      <c r="D93" t="s">
        <v>1382</v>
      </c>
      <c r="F93" t="s">
        <v>1379</v>
      </c>
    </row>
    <row r="94" spans="2:6" x14ac:dyDescent="0.25">
      <c r="B94">
        <v>16</v>
      </c>
      <c r="C94" t="s">
        <v>1030</v>
      </c>
      <c r="F94" t="s">
        <v>1380</v>
      </c>
    </row>
    <row r="95" spans="2:6" x14ac:dyDescent="0.25">
      <c r="C95" t="s">
        <v>1323</v>
      </c>
      <c r="F95" t="s">
        <v>1381</v>
      </c>
    </row>
    <row r="96" spans="2:6" x14ac:dyDescent="0.25">
      <c r="B96">
        <v>17</v>
      </c>
      <c r="C96" t="s">
        <v>1031</v>
      </c>
      <c r="D96" t="s">
        <v>1383</v>
      </c>
      <c r="F96" t="s">
        <v>1384</v>
      </c>
    </row>
    <row r="97" spans="2:6" x14ac:dyDescent="0.25">
      <c r="C97" t="s">
        <v>1324</v>
      </c>
    </row>
    <row r="98" spans="2:6" x14ac:dyDescent="0.25">
      <c r="B98">
        <v>18</v>
      </c>
      <c r="C98" t="s">
        <v>1032</v>
      </c>
    </row>
    <row r="99" spans="2:6" x14ac:dyDescent="0.25">
      <c r="C99" t="s">
        <v>1325</v>
      </c>
    </row>
    <row r="100" spans="2:6" x14ac:dyDescent="0.25">
      <c r="B100">
        <v>19</v>
      </c>
      <c r="C100" t="s">
        <v>1033</v>
      </c>
    </row>
    <row r="101" spans="2:6" x14ac:dyDescent="0.25">
      <c r="C101" t="s">
        <v>1327</v>
      </c>
    </row>
    <row r="102" spans="2:6" x14ac:dyDescent="0.25">
      <c r="B102">
        <v>20</v>
      </c>
      <c r="C102" t="s">
        <v>1034</v>
      </c>
      <c r="D102" t="s">
        <v>1385</v>
      </c>
      <c r="E102" t="s">
        <v>1386</v>
      </c>
      <c r="F102" t="s">
        <v>1387</v>
      </c>
    </row>
    <row r="103" spans="2:6" x14ac:dyDescent="0.25">
      <c r="C103" t="s">
        <v>1328</v>
      </c>
    </row>
    <row r="104" spans="2:6" x14ac:dyDescent="0.25">
      <c r="B104">
        <v>21</v>
      </c>
      <c r="C104" t="s">
        <v>1035</v>
      </c>
    </row>
    <row r="105" spans="2:6" x14ac:dyDescent="0.25">
      <c r="C105" t="s">
        <v>1329</v>
      </c>
    </row>
    <row r="106" spans="2:6" x14ac:dyDescent="0.25">
      <c r="B106">
        <v>22</v>
      </c>
      <c r="C106" t="s">
        <v>1036</v>
      </c>
    </row>
    <row r="107" spans="2:6" x14ac:dyDescent="0.25">
      <c r="C107" t="s">
        <v>1330</v>
      </c>
    </row>
    <row r="108" spans="2:6" x14ac:dyDescent="0.25">
      <c r="C108" t="s">
        <v>1037</v>
      </c>
    </row>
    <row r="109" spans="2:6" x14ac:dyDescent="0.25">
      <c r="C109" t="s">
        <v>1331</v>
      </c>
    </row>
    <row r="110" spans="2:6" x14ac:dyDescent="0.25">
      <c r="C110" t="s">
        <v>1038</v>
      </c>
    </row>
    <row r="111" spans="2:6" x14ac:dyDescent="0.25">
      <c r="C111" t="s">
        <v>1332</v>
      </c>
    </row>
    <row r="112" spans="2:6" x14ac:dyDescent="0.25">
      <c r="C112" t="s">
        <v>1039</v>
      </c>
    </row>
    <row r="113" spans="1:6" x14ac:dyDescent="0.25">
      <c r="C113" t="s">
        <v>1333</v>
      </c>
    </row>
    <row r="114" spans="1:6" x14ac:dyDescent="0.25">
      <c r="C114" t="s">
        <v>1040</v>
      </c>
    </row>
    <row r="115" spans="1:6" x14ac:dyDescent="0.25">
      <c r="C115" t="s">
        <v>1334</v>
      </c>
    </row>
    <row r="116" spans="1:6" x14ac:dyDescent="0.25">
      <c r="C116" t="s">
        <v>1041</v>
      </c>
    </row>
    <row r="117" spans="1:6" x14ac:dyDescent="0.25">
      <c r="C117" t="s">
        <v>1335</v>
      </c>
    </row>
    <row r="118" spans="1:6" x14ac:dyDescent="0.25">
      <c r="C118" t="s">
        <v>1042</v>
      </c>
      <c r="D118" t="s">
        <v>1389</v>
      </c>
      <c r="F118" t="s">
        <v>1388</v>
      </c>
    </row>
    <row r="119" spans="1:6" x14ac:dyDescent="0.25">
      <c r="C119" t="s">
        <v>1336</v>
      </c>
    </row>
    <row r="120" spans="1:6" x14ac:dyDescent="0.25">
      <c r="C120" t="s">
        <v>1043</v>
      </c>
    </row>
    <row r="121" spans="1:6" x14ac:dyDescent="0.25">
      <c r="C121" t="s">
        <v>1337</v>
      </c>
    </row>
    <row r="122" spans="1:6" x14ac:dyDescent="0.25">
      <c r="C122" t="s">
        <v>1044</v>
      </c>
    </row>
    <row r="123" spans="1:6" x14ac:dyDescent="0.25">
      <c r="C123" t="s">
        <v>1338</v>
      </c>
    </row>
    <row r="124" spans="1:6" x14ac:dyDescent="0.25">
      <c r="A124">
        <v>3</v>
      </c>
      <c r="B124">
        <v>1</v>
      </c>
      <c r="C124" t="s">
        <v>1045</v>
      </c>
    </row>
    <row r="126" spans="1:6" x14ac:dyDescent="0.25">
      <c r="B126">
        <v>2</v>
      </c>
      <c r="C126" t="s">
        <v>1046</v>
      </c>
    </row>
    <row r="128" spans="1:6" x14ac:dyDescent="0.25">
      <c r="B128">
        <v>3</v>
      </c>
      <c r="C128" t="s">
        <v>1047</v>
      </c>
    </row>
    <row r="130" spans="2:3" x14ac:dyDescent="0.25">
      <c r="B130">
        <v>4</v>
      </c>
      <c r="C130" t="s">
        <v>1048</v>
      </c>
    </row>
    <row r="132" spans="2:3" x14ac:dyDescent="0.25">
      <c r="B132">
        <v>5</v>
      </c>
      <c r="C132" t="s">
        <v>1049</v>
      </c>
    </row>
    <row r="134" spans="2:3" x14ac:dyDescent="0.25">
      <c r="B134">
        <v>6</v>
      </c>
      <c r="C134" t="s">
        <v>1050</v>
      </c>
    </row>
    <row r="136" spans="2:3" x14ac:dyDescent="0.25">
      <c r="B136">
        <v>7</v>
      </c>
      <c r="C136" t="s">
        <v>1051</v>
      </c>
    </row>
    <row r="138" spans="2:3" x14ac:dyDescent="0.25">
      <c r="B138">
        <v>8</v>
      </c>
      <c r="C138" t="s">
        <v>1052</v>
      </c>
    </row>
    <row r="140" spans="2:3" x14ac:dyDescent="0.25">
      <c r="B140">
        <v>9</v>
      </c>
      <c r="C140" t="s">
        <v>1053</v>
      </c>
    </row>
    <row r="142" spans="2:3" x14ac:dyDescent="0.25">
      <c r="B142">
        <v>10</v>
      </c>
      <c r="C142" t="s">
        <v>1054</v>
      </c>
    </row>
    <row r="144" spans="2:3" x14ac:dyDescent="0.25">
      <c r="B144">
        <v>11</v>
      </c>
      <c r="C144" t="s">
        <v>1055</v>
      </c>
    </row>
    <row r="146" spans="2:3" x14ac:dyDescent="0.25">
      <c r="B146">
        <v>12</v>
      </c>
      <c r="C146" t="s">
        <v>1056</v>
      </c>
    </row>
    <row r="148" spans="2:3" x14ac:dyDescent="0.25">
      <c r="B148">
        <v>13</v>
      </c>
      <c r="C148" t="s">
        <v>1057</v>
      </c>
    </row>
    <row r="150" spans="2:3" x14ac:dyDescent="0.25">
      <c r="B150">
        <v>14</v>
      </c>
      <c r="C150" t="s">
        <v>1058</v>
      </c>
    </row>
    <row r="152" spans="2:3" x14ac:dyDescent="0.25">
      <c r="B152">
        <v>15</v>
      </c>
      <c r="C152" t="s">
        <v>1059</v>
      </c>
    </row>
    <row r="154" spans="2:3" x14ac:dyDescent="0.25">
      <c r="B154">
        <v>16</v>
      </c>
      <c r="C154" t="s">
        <v>1060</v>
      </c>
    </row>
    <row r="156" spans="2:3" x14ac:dyDescent="0.25">
      <c r="B156">
        <v>17</v>
      </c>
      <c r="C156" t="s">
        <v>1061</v>
      </c>
    </row>
    <row r="158" spans="2:3" x14ac:dyDescent="0.25">
      <c r="B158">
        <v>18</v>
      </c>
      <c r="C158" t="s">
        <v>1062</v>
      </c>
    </row>
    <row r="160" spans="2:3" x14ac:dyDescent="0.25">
      <c r="B160">
        <v>19</v>
      </c>
      <c r="C160" t="s">
        <v>1063</v>
      </c>
    </row>
    <row r="162" spans="1:3" x14ac:dyDescent="0.25">
      <c r="B162">
        <v>20</v>
      </c>
      <c r="C162" t="s">
        <v>1064</v>
      </c>
    </row>
    <row r="164" spans="1:3" x14ac:dyDescent="0.25">
      <c r="B164">
        <v>21</v>
      </c>
      <c r="C164" t="s">
        <v>1065</v>
      </c>
    </row>
    <row r="166" spans="1:3" x14ac:dyDescent="0.25">
      <c r="A166">
        <v>4</v>
      </c>
      <c r="B166">
        <v>1</v>
      </c>
      <c r="C166" t="s">
        <v>1066</v>
      </c>
    </row>
    <row r="168" spans="1:3" x14ac:dyDescent="0.25">
      <c r="B168">
        <v>2</v>
      </c>
      <c r="C168" t="s">
        <v>1067</v>
      </c>
    </row>
    <row r="170" spans="1:3" x14ac:dyDescent="0.25">
      <c r="B170">
        <v>3</v>
      </c>
      <c r="C170" t="s">
        <v>1068</v>
      </c>
    </row>
    <row r="172" spans="1:3" x14ac:dyDescent="0.25">
      <c r="B172">
        <v>4</v>
      </c>
      <c r="C172" t="s">
        <v>1069</v>
      </c>
    </row>
    <row r="174" spans="1:3" x14ac:dyDescent="0.25">
      <c r="B174">
        <v>5</v>
      </c>
      <c r="C174" t="s">
        <v>1070</v>
      </c>
    </row>
    <row r="176" spans="1:3" x14ac:dyDescent="0.25">
      <c r="B176">
        <v>6</v>
      </c>
      <c r="C176" t="s">
        <v>1071</v>
      </c>
    </row>
    <row r="178" spans="2:3" x14ac:dyDescent="0.25">
      <c r="B178">
        <v>7</v>
      </c>
      <c r="C178" t="s">
        <v>1072</v>
      </c>
    </row>
    <row r="180" spans="2:3" x14ac:dyDescent="0.25">
      <c r="B180">
        <v>8</v>
      </c>
      <c r="C180" t="s">
        <v>1073</v>
      </c>
    </row>
    <row r="182" spans="2:3" x14ac:dyDescent="0.25">
      <c r="B182">
        <v>9</v>
      </c>
      <c r="C182" t="s">
        <v>1074</v>
      </c>
    </row>
    <row r="184" spans="2:3" x14ac:dyDescent="0.25">
      <c r="B184">
        <v>10</v>
      </c>
      <c r="C184" t="s">
        <v>1075</v>
      </c>
    </row>
    <row r="186" spans="2:3" x14ac:dyDescent="0.25">
      <c r="B186">
        <v>11</v>
      </c>
      <c r="C186" t="s">
        <v>1076</v>
      </c>
    </row>
    <row r="188" spans="2:3" x14ac:dyDescent="0.25">
      <c r="B188">
        <v>12</v>
      </c>
      <c r="C188" t="s">
        <v>1077</v>
      </c>
    </row>
    <row r="190" spans="2:3" x14ac:dyDescent="0.25">
      <c r="B190">
        <v>13</v>
      </c>
      <c r="C190" t="s">
        <v>1078</v>
      </c>
    </row>
    <row r="192" spans="2:3" x14ac:dyDescent="0.25">
      <c r="B192">
        <v>14</v>
      </c>
      <c r="C192" t="s">
        <v>1079</v>
      </c>
    </row>
    <row r="194" spans="2:3" x14ac:dyDescent="0.25">
      <c r="B194">
        <v>15</v>
      </c>
      <c r="C194" t="s">
        <v>1080</v>
      </c>
    </row>
    <row r="196" spans="2:3" x14ac:dyDescent="0.25">
      <c r="B196">
        <v>16</v>
      </c>
      <c r="C196" t="s">
        <v>1081</v>
      </c>
    </row>
    <row r="198" spans="2:3" x14ac:dyDescent="0.25">
      <c r="B198">
        <v>17</v>
      </c>
      <c r="C198" t="s">
        <v>1082</v>
      </c>
    </row>
    <row r="200" spans="2:3" x14ac:dyDescent="0.25">
      <c r="B200">
        <v>18</v>
      </c>
      <c r="C200" t="s">
        <v>1083</v>
      </c>
    </row>
    <row r="202" spans="2:3" x14ac:dyDescent="0.25">
      <c r="B202">
        <v>19</v>
      </c>
      <c r="C202" t="s">
        <v>1084</v>
      </c>
    </row>
    <row r="204" spans="2:3" x14ac:dyDescent="0.25">
      <c r="B204">
        <v>20</v>
      </c>
      <c r="C204" t="s">
        <v>1085</v>
      </c>
    </row>
    <row r="206" spans="2:3" x14ac:dyDescent="0.25">
      <c r="B206">
        <v>21</v>
      </c>
      <c r="C206" t="s">
        <v>1086</v>
      </c>
    </row>
    <row r="208" spans="2:3" x14ac:dyDescent="0.25">
      <c r="B208">
        <v>22</v>
      </c>
      <c r="C208" t="s">
        <v>1087</v>
      </c>
    </row>
    <row r="210" spans="2:3" x14ac:dyDescent="0.25">
      <c r="B210">
        <v>23</v>
      </c>
      <c r="C210" t="s">
        <v>1088</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E6BF-5B8A-4451-A618-0BECF09B9702}">
  <dimension ref="A2:C218"/>
  <sheetViews>
    <sheetView topLeftCell="A196" workbookViewId="0">
      <selection activeCell="C217" sqref="C217:C218"/>
    </sheetView>
  </sheetViews>
  <sheetFormatPr defaultRowHeight="15" x14ac:dyDescent="0.25"/>
  <cols>
    <col min="1" max="1" width="13.85546875" bestFit="1" customWidth="1"/>
    <col min="2" max="2" width="19.42578125" bestFit="1" customWidth="1"/>
    <col min="3" max="3" width="34.5703125" bestFit="1" customWidth="1"/>
  </cols>
  <sheetData>
    <row r="2" spans="1:3" x14ac:dyDescent="0.25">
      <c r="A2" t="s">
        <v>1390</v>
      </c>
      <c r="B2" t="s">
        <v>1392</v>
      </c>
      <c r="C2" t="s">
        <v>1391</v>
      </c>
    </row>
    <row r="3" spans="1:3" x14ac:dyDescent="0.25">
      <c r="A3" t="s">
        <v>1393</v>
      </c>
      <c r="B3" t="s">
        <v>1394</v>
      </c>
      <c r="C3" t="s">
        <v>1395</v>
      </c>
    </row>
    <row r="4" spans="1:3" x14ac:dyDescent="0.25">
      <c r="A4" t="s">
        <v>1396</v>
      </c>
      <c r="B4" t="s">
        <v>1397</v>
      </c>
      <c r="C4" t="s">
        <v>1398</v>
      </c>
    </row>
    <row r="5" spans="1:3" x14ac:dyDescent="0.25">
      <c r="A5" t="s">
        <v>1399</v>
      </c>
      <c r="C5" t="s">
        <v>1400</v>
      </c>
    </row>
    <row r="6" spans="1:3" x14ac:dyDescent="0.25">
      <c r="C6" t="s">
        <v>1401</v>
      </c>
    </row>
    <row r="7" spans="1:3" x14ac:dyDescent="0.25">
      <c r="C7" t="s">
        <v>1402</v>
      </c>
    </row>
    <row r="9" spans="1:3" x14ac:dyDescent="0.25">
      <c r="A9" t="s">
        <v>722</v>
      </c>
      <c r="B9" t="s">
        <v>1403</v>
      </c>
      <c r="C9" t="s">
        <v>1404</v>
      </c>
    </row>
    <row r="10" spans="1:3" x14ac:dyDescent="0.25">
      <c r="A10" t="s">
        <v>1269</v>
      </c>
      <c r="B10" t="s">
        <v>1270</v>
      </c>
      <c r="C10" t="s">
        <v>1271</v>
      </c>
    </row>
    <row r="11" spans="1:3" x14ac:dyDescent="0.25">
      <c r="C11" t="s">
        <v>1272</v>
      </c>
    </row>
    <row r="12" spans="1:3" x14ac:dyDescent="0.25">
      <c r="A12" t="s">
        <v>1405</v>
      </c>
      <c r="B12" t="s">
        <v>1406</v>
      </c>
      <c r="C12" t="s">
        <v>1407</v>
      </c>
    </row>
    <row r="13" spans="1:3" x14ac:dyDescent="0.25">
      <c r="A13" t="s">
        <v>1408</v>
      </c>
      <c r="C13" t="s">
        <v>1412</v>
      </c>
    </row>
    <row r="14" spans="1:3" x14ac:dyDescent="0.25">
      <c r="A14" t="s">
        <v>1409</v>
      </c>
      <c r="B14" t="s">
        <v>1410</v>
      </c>
      <c r="C14" t="s">
        <v>1411</v>
      </c>
    </row>
    <row r="15" spans="1:3" x14ac:dyDescent="0.25">
      <c r="A15" t="s">
        <v>1413</v>
      </c>
      <c r="B15" t="s">
        <v>1414</v>
      </c>
      <c r="C15" t="s">
        <v>1415</v>
      </c>
    </row>
    <row r="16" spans="1:3" x14ac:dyDescent="0.25">
      <c r="A16" t="s">
        <v>1416</v>
      </c>
      <c r="B16" t="s">
        <v>1418</v>
      </c>
      <c r="C16" t="s">
        <v>1419</v>
      </c>
    </row>
    <row r="17" spans="1:3" x14ac:dyDescent="0.25">
      <c r="A17" t="s">
        <v>1417</v>
      </c>
      <c r="B17" t="s">
        <v>1420</v>
      </c>
      <c r="C17" t="s">
        <v>1421</v>
      </c>
    </row>
    <row r="19" spans="1:3" x14ac:dyDescent="0.25">
      <c r="A19" t="s">
        <v>1422</v>
      </c>
      <c r="C19" t="s">
        <v>1164</v>
      </c>
    </row>
    <row r="20" spans="1:3" x14ac:dyDescent="0.25">
      <c r="C20" t="s">
        <v>1165</v>
      </c>
    </row>
    <row r="21" spans="1:3" x14ac:dyDescent="0.25">
      <c r="A21" t="s">
        <v>1423</v>
      </c>
      <c r="C21" t="s">
        <v>1424</v>
      </c>
    </row>
    <row r="22" spans="1:3" x14ac:dyDescent="0.25">
      <c r="C22" t="s">
        <v>1425</v>
      </c>
    </row>
    <row r="23" spans="1:3" x14ac:dyDescent="0.25">
      <c r="C23" t="s">
        <v>1426</v>
      </c>
    </row>
    <row r="24" spans="1:3" x14ac:dyDescent="0.25">
      <c r="C24" t="s">
        <v>1427</v>
      </c>
    </row>
    <row r="25" spans="1:3" x14ac:dyDescent="0.25">
      <c r="C25" t="s">
        <v>1428</v>
      </c>
    </row>
    <row r="26" spans="1:3" x14ac:dyDescent="0.25">
      <c r="A26" t="s">
        <v>1429</v>
      </c>
      <c r="B26" t="s">
        <v>1430</v>
      </c>
      <c r="C26" t="s">
        <v>1431</v>
      </c>
    </row>
    <row r="27" spans="1:3" x14ac:dyDescent="0.25">
      <c r="A27" t="s">
        <v>1434</v>
      </c>
      <c r="B27" t="s">
        <v>1432</v>
      </c>
      <c r="C27" t="s">
        <v>1433</v>
      </c>
    </row>
    <row r="28" spans="1:3" x14ac:dyDescent="0.25">
      <c r="A28" t="s">
        <v>1435</v>
      </c>
      <c r="B28" t="s">
        <v>1436</v>
      </c>
      <c r="C28" t="s">
        <v>1437</v>
      </c>
    </row>
    <row r="29" spans="1:3" x14ac:dyDescent="0.25">
      <c r="A29" t="s">
        <v>681</v>
      </c>
      <c r="C29" t="s">
        <v>1438</v>
      </c>
    </row>
    <row r="30" spans="1:3" x14ac:dyDescent="0.25">
      <c r="A30" t="s">
        <v>1439</v>
      </c>
      <c r="B30" t="s">
        <v>1445</v>
      </c>
      <c r="C30" t="s">
        <v>1440</v>
      </c>
    </row>
    <row r="31" spans="1:3" x14ac:dyDescent="0.25">
      <c r="C31" t="s">
        <v>1441</v>
      </c>
    </row>
    <row r="32" spans="1:3" x14ac:dyDescent="0.25">
      <c r="C32" t="s">
        <v>1442</v>
      </c>
    </row>
    <row r="34" spans="1:3" x14ac:dyDescent="0.25">
      <c r="A34" t="s">
        <v>1443</v>
      </c>
      <c r="C34" t="s">
        <v>1444</v>
      </c>
    </row>
    <row r="36" spans="1:3" x14ac:dyDescent="0.25">
      <c r="A36" t="s">
        <v>1448</v>
      </c>
      <c r="B36" t="s">
        <v>1446</v>
      </c>
      <c r="C36" t="s">
        <v>1447</v>
      </c>
    </row>
    <row r="37" spans="1:3" x14ac:dyDescent="0.25">
      <c r="A37" t="s">
        <v>1449</v>
      </c>
      <c r="C37" t="s">
        <v>1450</v>
      </c>
    </row>
    <row r="38" spans="1:3" x14ac:dyDescent="0.25">
      <c r="A38" t="s">
        <v>183</v>
      </c>
      <c r="B38" t="s">
        <v>1451</v>
      </c>
      <c r="C38" t="s">
        <v>1452</v>
      </c>
    </row>
    <row r="40" spans="1:3" x14ac:dyDescent="0.25">
      <c r="A40" t="s">
        <v>1453</v>
      </c>
      <c r="B40" t="s">
        <v>1454</v>
      </c>
      <c r="C40" t="s">
        <v>1455</v>
      </c>
    </row>
    <row r="41" spans="1:3" x14ac:dyDescent="0.25">
      <c r="C41" t="s">
        <v>1456</v>
      </c>
    </row>
    <row r="43" spans="1:3" x14ac:dyDescent="0.25">
      <c r="A43" t="s">
        <v>1457</v>
      </c>
      <c r="B43" t="s">
        <v>1458</v>
      </c>
      <c r="C43" t="s">
        <v>1459</v>
      </c>
    </row>
    <row r="44" spans="1:3" x14ac:dyDescent="0.25">
      <c r="C44" t="s">
        <v>1460</v>
      </c>
    </row>
    <row r="46" spans="1:3" x14ac:dyDescent="0.25">
      <c r="A46" t="s">
        <v>1461</v>
      </c>
      <c r="C46" t="s">
        <v>1462</v>
      </c>
    </row>
    <row r="47" spans="1:3" x14ac:dyDescent="0.25">
      <c r="C47" t="s">
        <v>1463</v>
      </c>
    </row>
    <row r="48" spans="1:3" x14ac:dyDescent="0.25">
      <c r="A48" t="s">
        <v>1366</v>
      </c>
      <c r="B48" t="s">
        <v>1464</v>
      </c>
      <c r="C48" t="s">
        <v>1372</v>
      </c>
    </row>
    <row r="50" spans="1:3" x14ac:dyDescent="0.25">
      <c r="A50" t="s">
        <v>1467</v>
      </c>
      <c r="B50" t="s">
        <v>1465</v>
      </c>
      <c r="C50" t="s">
        <v>1466</v>
      </c>
    </row>
    <row r="52" spans="1:3" x14ac:dyDescent="0.25">
      <c r="A52" t="s">
        <v>1468</v>
      </c>
      <c r="B52" t="s">
        <v>1469</v>
      </c>
      <c r="C52" t="s">
        <v>1470</v>
      </c>
    </row>
    <row r="53" spans="1:3" x14ac:dyDescent="0.25">
      <c r="C53" t="s">
        <v>1471</v>
      </c>
    </row>
    <row r="54" spans="1:3" x14ac:dyDescent="0.25">
      <c r="C54" t="s">
        <v>1472</v>
      </c>
    </row>
    <row r="55" spans="1:3" x14ac:dyDescent="0.25">
      <c r="C55" t="s">
        <v>1473</v>
      </c>
    </row>
    <row r="56" spans="1:3" x14ac:dyDescent="0.25">
      <c r="C56" t="s">
        <v>1474</v>
      </c>
    </row>
    <row r="58" spans="1:3" x14ac:dyDescent="0.25">
      <c r="A58" t="s">
        <v>1475</v>
      </c>
      <c r="C58" t="s">
        <v>1476</v>
      </c>
    </row>
    <row r="61" spans="1:3" x14ac:dyDescent="0.25">
      <c r="A61" t="s">
        <v>1477</v>
      </c>
      <c r="B61" t="s">
        <v>1191</v>
      </c>
      <c r="C61" t="s">
        <v>1192</v>
      </c>
    </row>
    <row r="63" spans="1:3" x14ac:dyDescent="0.25">
      <c r="A63" t="s">
        <v>1478</v>
      </c>
      <c r="B63" t="s">
        <v>1479</v>
      </c>
      <c r="C63" t="s">
        <v>1480</v>
      </c>
    </row>
    <row r="64" spans="1:3" x14ac:dyDescent="0.25">
      <c r="C64" t="s">
        <v>1481</v>
      </c>
    </row>
    <row r="66" spans="1:3" x14ac:dyDescent="0.25">
      <c r="A66" t="s">
        <v>1482</v>
      </c>
      <c r="B66" t="s">
        <v>1436</v>
      </c>
      <c r="C66" t="s">
        <v>1437</v>
      </c>
    </row>
    <row r="68" spans="1:3" x14ac:dyDescent="0.25">
      <c r="A68" t="s">
        <v>1483</v>
      </c>
      <c r="C68" t="s">
        <v>1484</v>
      </c>
    </row>
    <row r="70" spans="1:3" x14ac:dyDescent="0.25">
      <c r="A70" t="s">
        <v>1264</v>
      </c>
      <c r="B70" t="s">
        <v>1261</v>
      </c>
      <c r="C70" t="s">
        <v>1262</v>
      </c>
    </row>
    <row r="71" spans="1:3" x14ac:dyDescent="0.25">
      <c r="C71" t="s">
        <v>1263</v>
      </c>
    </row>
    <row r="73" spans="1:3" x14ac:dyDescent="0.25">
      <c r="A73" t="s">
        <v>1485</v>
      </c>
      <c r="B73" t="s">
        <v>1486</v>
      </c>
      <c r="C73" t="s">
        <v>1487</v>
      </c>
    </row>
    <row r="75" spans="1:3" x14ac:dyDescent="0.25">
      <c r="A75" t="s">
        <v>1488</v>
      </c>
      <c r="B75" t="s">
        <v>1491</v>
      </c>
      <c r="C75" t="s">
        <v>1489</v>
      </c>
    </row>
    <row r="76" spans="1:3" x14ac:dyDescent="0.25">
      <c r="C76" t="s">
        <v>1490</v>
      </c>
    </row>
    <row r="78" spans="1:3" x14ac:dyDescent="0.25">
      <c r="A78" t="s">
        <v>1492</v>
      </c>
      <c r="B78" t="s">
        <v>1493</v>
      </c>
      <c r="C78" t="s">
        <v>1494</v>
      </c>
    </row>
    <row r="80" spans="1:3" x14ac:dyDescent="0.25">
      <c r="A80" t="s">
        <v>1120</v>
      </c>
      <c r="B80" t="s">
        <v>1497</v>
      </c>
      <c r="C80" t="s">
        <v>1495</v>
      </c>
    </row>
    <row r="81" spans="1:3" x14ac:dyDescent="0.25">
      <c r="C81" t="s">
        <v>1496</v>
      </c>
    </row>
    <row r="83" spans="1:3" x14ac:dyDescent="0.25">
      <c r="A83" t="s">
        <v>1498</v>
      </c>
      <c r="B83" t="s">
        <v>1500</v>
      </c>
      <c r="C83" t="s">
        <v>1499</v>
      </c>
    </row>
    <row r="85" spans="1:3" x14ac:dyDescent="0.25">
      <c r="A85" t="s">
        <v>1502</v>
      </c>
      <c r="B85" t="s">
        <v>1504</v>
      </c>
      <c r="C85" t="s">
        <v>1505</v>
      </c>
    </row>
    <row r="87" spans="1:3" x14ac:dyDescent="0.25">
      <c r="A87" t="s">
        <v>1503</v>
      </c>
      <c r="B87" t="s">
        <v>1506</v>
      </c>
      <c r="C87" t="s">
        <v>1507</v>
      </c>
    </row>
    <row r="89" spans="1:3" x14ac:dyDescent="0.25">
      <c r="A89" t="s">
        <v>1501</v>
      </c>
      <c r="B89" t="s">
        <v>1508</v>
      </c>
      <c r="C89" t="s">
        <v>1509</v>
      </c>
    </row>
    <row r="91" spans="1:3" x14ac:dyDescent="0.25">
      <c r="A91" t="s">
        <v>1510</v>
      </c>
      <c r="B91" t="s">
        <v>1511</v>
      </c>
      <c r="C91" t="s">
        <v>1512</v>
      </c>
    </row>
    <row r="92" spans="1:3" x14ac:dyDescent="0.25">
      <c r="C92" t="s">
        <v>1513</v>
      </c>
    </row>
    <row r="94" spans="1:3" x14ac:dyDescent="0.25">
      <c r="A94" t="s">
        <v>1207</v>
      </c>
      <c r="B94" t="s">
        <v>1205</v>
      </c>
      <c r="C94" t="s">
        <v>1206</v>
      </c>
    </row>
    <row r="96" spans="1:3" x14ac:dyDescent="0.25">
      <c r="A96" t="s">
        <v>1514</v>
      </c>
      <c r="C96" t="s">
        <v>1515</v>
      </c>
    </row>
    <row r="98" spans="1:3" x14ac:dyDescent="0.25">
      <c r="A98" t="s">
        <v>1220</v>
      </c>
      <c r="B98" t="s">
        <v>1516</v>
      </c>
      <c r="C98" t="s">
        <v>1222</v>
      </c>
    </row>
    <row r="99" spans="1:3" x14ac:dyDescent="0.25">
      <c r="C99" t="s">
        <v>1223</v>
      </c>
    </row>
    <row r="101" spans="1:3" x14ac:dyDescent="0.25">
      <c r="A101" t="s">
        <v>1219</v>
      </c>
      <c r="B101" t="s">
        <v>1224</v>
      </c>
      <c r="C101" t="s">
        <v>1225</v>
      </c>
    </row>
    <row r="102" spans="1:3" x14ac:dyDescent="0.25">
      <c r="C102" t="s">
        <v>1226</v>
      </c>
    </row>
    <row r="104" spans="1:3" x14ac:dyDescent="0.25">
      <c r="A104" t="s">
        <v>1517</v>
      </c>
      <c r="B104" t="s">
        <v>1518</v>
      </c>
      <c r="C104" t="s">
        <v>1519</v>
      </c>
    </row>
    <row r="106" spans="1:3" x14ac:dyDescent="0.25">
      <c r="A106" t="s">
        <v>1520</v>
      </c>
      <c r="B106" t="s">
        <v>1521</v>
      </c>
    </row>
    <row r="108" spans="1:3" x14ac:dyDescent="0.25">
      <c r="A108" t="s">
        <v>1522</v>
      </c>
      <c r="B108" t="s">
        <v>1523</v>
      </c>
      <c r="C108" t="s">
        <v>1524</v>
      </c>
    </row>
    <row r="110" spans="1:3" x14ac:dyDescent="0.25">
      <c r="A110" t="s">
        <v>1525</v>
      </c>
      <c r="B110" t="s">
        <v>1526</v>
      </c>
      <c r="C110" t="s">
        <v>1527</v>
      </c>
    </row>
    <row r="112" spans="1:3" x14ac:dyDescent="0.25">
      <c r="A112" t="s">
        <v>1528</v>
      </c>
      <c r="B112" t="s">
        <v>1529</v>
      </c>
      <c r="C112" t="s">
        <v>1530</v>
      </c>
    </row>
    <row r="113" spans="1:3" x14ac:dyDescent="0.25">
      <c r="C113" t="s">
        <v>1531</v>
      </c>
    </row>
    <row r="115" spans="1:3" x14ac:dyDescent="0.25">
      <c r="A115" t="s">
        <v>1532</v>
      </c>
      <c r="B115" t="s">
        <v>1533</v>
      </c>
      <c r="C115" t="s">
        <v>1415</v>
      </c>
    </row>
    <row r="117" spans="1:3" x14ac:dyDescent="0.25">
      <c r="A117" t="s">
        <v>1534</v>
      </c>
      <c r="B117" t="s">
        <v>1535</v>
      </c>
      <c r="C117" t="s">
        <v>1536</v>
      </c>
    </row>
    <row r="119" spans="1:3" x14ac:dyDescent="0.25">
      <c r="A119" t="s">
        <v>1537</v>
      </c>
    </row>
    <row r="120" spans="1:3" x14ac:dyDescent="0.25">
      <c r="A120" t="s">
        <v>1538</v>
      </c>
      <c r="B120" t="s">
        <v>1539</v>
      </c>
      <c r="C120" t="s">
        <v>1540</v>
      </c>
    </row>
    <row r="122" spans="1:3" x14ac:dyDescent="0.25">
      <c r="A122" t="s">
        <v>1257</v>
      </c>
      <c r="B122" t="s">
        <v>1258</v>
      </c>
    </row>
    <row r="123" spans="1:3" x14ac:dyDescent="0.25">
      <c r="C123" t="s">
        <v>1260</v>
      </c>
    </row>
    <row r="125" spans="1:3" x14ac:dyDescent="0.25">
      <c r="A125" t="s">
        <v>1541</v>
      </c>
      <c r="B125" t="s">
        <v>1542</v>
      </c>
      <c r="C125" t="s">
        <v>1543</v>
      </c>
    </row>
    <row r="128" spans="1:3" x14ac:dyDescent="0.25">
      <c r="A128" t="s">
        <v>1544</v>
      </c>
      <c r="B128" t="s">
        <v>1548</v>
      </c>
      <c r="C128" t="s">
        <v>1549</v>
      </c>
    </row>
    <row r="131" spans="1:3" x14ac:dyDescent="0.25">
      <c r="A131" t="s">
        <v>1545</v>
      </c>
      <c r="C131" t="s">
        <v>1546</v>
      </c>
    </row>
    <row r="132" spans="1:3" x14ac:dyDescent="0.25">
      <c r="C132" t="s">
        <v>1547</v>
      </c>
    </row>
    <row r="134" spans="1:3" x14ac:dyDescent="0.25">
      <c r="A134" t="s">
        <v>1550</v>
      </c>
      <c r="B134" t="s">
        <v>1551</v>
      </c>
      <c r="C134" t="s">
        <v>1552</v>
      </c>
    </row>
    <row r="136" spans="1:3" x14ac:dyDescent="0.25">
      <c r="A136" t="s">
        <v>1553</v>
      </c>
      <c r="B136" t="s">
        <v>1555</v>
      </c>
      <c r="C136" t="s">
        <v>1554</v>
      </c>
    </row>
    <row r="139" spans="1:3" x14ac:dyDescent="0.25">
      <c r="A139" t="s">
        <v>1556</v>
      </c>
      <c r="B139" t="s">
        <v>1558</v>
      </c>
      <c r="C139" t="s">
        <v>1557</v>
      </c>
    </row>
    <row r="141" spans="1:3" x14ac:dyDescent="0.25">
      <c r="A141" t="s">
        <v>1559</v>
      </c>
      <c r="B141" t="s">
        <v>1562</v>
      </c>
      <c r="C141" t="s">
        <v>1560</v>
      </c>
    </row>
    <row r="142" spans="1:3" x14ac:dyDescent="0.25">
      <c r="C142" t="s">
        <v>1561</v>
      </c>
    </row>
    <row r="144" spans="1:3" x14ac:dyDescent="0.25">
      <c r="A144" t="s">
        <v>1563</v>
      </c>
      <c r="B144" t="s">
        <v>1565</v>
      </c>
      <c r="C144" t="s">
        <v>1564</v>
      </c>
    </row>
    <row r="146" spans="1:3" x14ac:dyDescent="0.25">
      <c r="A146" t="s">
        <v>1566</v>
      </c>
      <c r="B146" t="s">
        <v>1567</v>
      </c>
      <c r="C146" t="s">
        <v>1568</v>
      </c>
    </row>
    <row r="147" spans="1:3" x14ac:dyDescent="0.25">
      <c r="C147" t="s">
        <v>1569</v>
      </c>
    </row>
    <row r="148" spans="1:3" x14ac:dyDescent="0.25">
      <c r="C148" t="s">
        <v>1570</v>
      </c>
    </row>
    <row r="150" spans="1:3" x14ac:dyDescent="0.25">
      <c r="A150" t="s">
        <v>1571</v>
      </c>
      <c r="B150" t="s">
        <v>1573</v>
      </c>
      <c r="C150" t="s">
        <v>1572</v>
      </c>
    </row>
    <row r="152" spans="1:3" ht="17.25" x14ac:dyDescent="0.3">
      <c r="A152" s="223" t="s">
        <v>1207</v>
      </c>
      <c r="B152" t="s">
        <v>1205</v>
      </c>
      <c r="C152" t="s">
        <v>1206</v>
      </c>
    </row>
    <row r="154" spans="1:3" x14ac:dyDescent="0.25">
      <c r="A154" t="s">
        <v>1574</v>
      </c>
      <c r="B154" t="s">
        <v>1575</v>
      </c>
      <c r="C154" t="s">
        <v>1576</v>
      </c>
    </row>
    <row r="156" spans="1:3" x14ac:dyDescent="0.25">
      <c r="A156" t="s">
        <v>1577</v>
      </c>
      <c r="C156" t="s">
        <v>1578</v>
      </c>
    </row>
    <row r="158" spans="1:3" x14ac:dyDescent="0.25">
      <c r="A158" t="s">
        <v>1579</v>
      </c>
      <c r="B158" t="s">
        <v>1580</v>
      </c>
      <c r="C158" t="s">
        <v>1581</v>
      </c>
    </row>
    <row r="161" spans="1:3" x14ac:dyDescent="0.25">
      <c r="A161" t="s">
        <v>1582</v>
      </c>
      <c r="B161" t="s">
        <v>1583</v>
      </c>
      <c r="C161" t="s">
        <v>1584</v>
      </c>
    </row>
    <row r="164" spans="1:3" x14ac:dyDescent="0.25">
      <c r="A164" t="s">
        <v>1585</v>
      </c>
      <c r="C164" t="s">
        <v>1586</v>
      </c>
    </row>
    <row r="166" spans="1:3" x14ac:dyDescent="0.25">
      <c r="A166" t="s">
        <v>1587</v>
      </c>
      <c r="B166" t="s">
        <v>1588</v>
      </c>
      <c r="C166" t="s">
        <v>1589</v>
      </c>
    </row>
    <row r="168" spans="1:3" x14ac:dyDescent="0.25">
      <c r="A168" t="s">
        <v>1510</v>
      </c>
      <c r="B168" t="s">
        <v>1511</v>
      </c>
      <c r="C168" t="s">
        <v>1512</v>
      </c>
    </row>
    <row r="169" spans="1:3" x14ac:dyDescent="0.25">
      <c r="C169" t="s">
        <v>1513</v>
      </c>
    </row>
    <row r="171" spans="1:3" x14ac:dyDescent="0.25">
      <c r="A171" t="s">
        <v>1590</v>
      </c>
      <c r="B171" t="s">
        <v>1591</v>
      </c>
      <c r="C171" t="s">
        <v>1592</v>
      </c>
    </row>
    <row r="172" spans="1:3" x14ac:dyDescent="0.25">
      <c r="C172" t="s">
        <v>1593</v>
      </c>
    </row>
    <row r="174" spans="1:3" x14ac:dyDescent="0.25">
      <c r="A174" t="s">
        <v>1594</v>
      </c>
      <c r="B174" t="s">
        <v>1595</v>
      </c>
      <c r="C174" t="s">
        <v>1596</v>
      </c>
    </row>
    <row r="178" spans="1:3" x14ac:dyDescent="0.25">
      <c r="A178" t="s">
        <v>1468</v>
      </c>
      <c r="B178" t="s">
        <v>1469</v>
      </c>
      <c r="C178" t="s">
        <v>1470</v>
      </c>
    </row>
    <row r="179" spans="1:3" x14ac:dyDescent="0.25">
      <c r="C179" t="s">
        <v>1471</v>
      </c>
    </row>
    <row r="180" spans="1:3" x14ac:dyDescent="0.25">
      <c r="C180" t="s">
        <v>1472</v>
      </c>
    </row>
    <row r="181" spans="1:3" x14ac:dyDescent="0.25">
      <c r="C181" t="s">
        <v>1473</v>
      </c>
    </row>
    <row r="182" spans="1:3" x14ac:dyDescent="0.25">
      <c r="C182" t="s">
        <v>1474</v>
      </c>
    </row>
    <row r="184" spans="1:3" x14ac:dyDescent="0.25">
      <c r="A184" t="s">
        <v>1475</v>
      </c>
      <c r="C184" t="s">
        <v>1476</v>
      </c>
    </row>
    <row r="186" spans="1:3" x14ac:dyDescent="0.25">
      <c r="A186" t="s">
        <v>1597</v>
      </c>
      <c r="B186" t="s">
        <v>1598</v>
      </c>
      <c r="C186" t="s">
        <v>1599</v>
      </c>
    </row>
    <row r="188" spans="1:3" x14ac:dyDescent="0.25">
      <c r="A188" t="s">
        <v>1602</v>
      </c>
      <c r="B188" t="s">
        <v>1600</v>
      </c>
      <c r="C188" t="s">
        <v>1601</v>
      </c>
    </row>
    <row r="190" spans="1:3" x14ac:dyDescent="0.25">
      <c r="A190" t="s">
        <v>1603</v>
      </c>
      <c r="B190" t="s">
        <v>1604</v>
      </c>
      <c r="C190" t="s">
        <v>1605</v>
      </c>
    </row>
    <row r="192" spans="1:3" x14ac:dyDescent="0.25">
      <c r="A192" t="s">
        <v>1606</v>
      </c>
      <c r="B192" t="s">
        <v>1608</v>
      </c>
      <c r="C192" t="s">
        <v>1607</v>
      </c>
    </row>
    <row r="194" spans="1:3" x14ac:dyDescent="0.25">
      <c r="A194" t="s">
        <v>1609</v>
      </c>
      <c r="C194" t="s">
        <v>1610</v>
      </c>
    </row>
    <row r="195" spans="1:3" x14ac:dyDescent="0.25">
      <c r="C195" t="s">
        <v>1611</v>
      </c>
    </row>
    <row r="197" spans="1:3" x14ac:dyDescent="0.25">
      <c r="A197" t="s">
        <v>1612</v>
      </c>
      <c r="B197" t="s">
        <v>1613</v>
      </c>
      <c r="C197" t="s">
        <v>1614</v>
      </c>
    </row>
    <row r="199" spans="1:3" x14ac:dyDescent="0.25">
      <c r="A199" t="s">
        <v>1615</v>
      </c>
      <c r="B199" t="s">
        <v>1604</v>
      </c>
      <c r="C199" t="s">
        <v>1605</v>
      </c>
    </row>
    <row r="201" spans="1:3" x14ac:dyDescent="0.25">
      <c r="A201" t="s">
        <v>1616</v>
      </c>
      <c r="B201" t="s">
        <v>1619</v>
      </c>
      <c r="C201" t="s">
        <v>1617</v>
      </c>
    </row>
    <row r="202" spans="1:3" x14ac:dyDescent="0.25">
      <c r="C202" t="s">
        <v>1618</v>
      </c>
    </row>
    <row r="204" spans="1:3" x14ac:dyDescent="0.25">
      <c r="A204" t="s">
        <v>1759</v>
      </c>
      <c r="B204" t="s">
        <v>1761</v>
      </c>
      <c r="C204" t="s">
        <v>1762</v>
      </c>
    </row>
    <row r="207" spans="1:3" x14ac:dyDescent="0.25">
      <c r="A207" t="s">
        <v>1760</v>
      </c>
      <c r="B207" t="s">
        <v>1763</v>
      </c>
      <c r="C207" t="s">
        <v>1764</v>
      </c>
    </row>
    <row r="208" spans="1:3" x14ac:dyDescent="0.25">
      <c r="C208" t="s">
        <v>1765</v>
      </c>
    </row>
    <row r="210" spans="1:3" x14ac:dyDescent="0.25">
      <c r="A210" t="s">
        <v>1766</v>
      </c>
      <c r="B210" t="s">
        <v>1767</v>
      </c>
      <c r="C210" t="s">
        <v>1768</v>
      </c>
    </row>
    <row r="212" spans="1:3" x14ac:dyDescent="0.25">
      <c r="A212" t="s">
        <v>1769</v>
      </c>
      <c r="B212" t="s">
        <v>1771</v>
      </c>
      <c r="C212" t="s">
        <v>1770</v>
      </c>
    </row>
    <row r="214" spans="1:3" x14ac:dyDescent="0.25">
      <c r="A214" t="s">
        <v>1772</v>
      </c>
      <c r="B214" t="s">
        <v>1773</v>
      </c>
      <c r="C214" t="s">
        <v>1774</v>
      </c>
    </row>
    <row r="215" spans="1:3" x14ac:dyDescent="0.25">
      <c r="C215" t="s">
        <v>1775</v>
      </c>
    </row>
    <row r="217" spans="1:3" x14ac:dyDescent="0.25">
      <c r="A217" t="s">
        <v>1776</v>
      </c>
      <c r="B217" t="s">
        <v>1777</v>
      </c>
      <c r="C217" t="s">
        <v>1778</v>
      </c>
    </row>
    <row r="218" spans="1:3" x14ac:dyDescent="0.25">
      <c r="C218" t="s">
        <v>1779</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BEA00-A083-4E5B-9633-D6BC02B40057}">
  <dimension ref="A2:C107"/>
  <sheetViews>
    <sheetView topLeftCell="A79" workbookViewId="0">
      <selection activeCell="E102" sqref="E102"/>
    </sheetView>
  </sheetViews>
  <sheetFormatPr defaultRowHeight="15" x14ac:dyDescent="0.25"/>
  <cols>
    <col min="1" max="1" width="14.5703125" customWidth="1"/>
    <col min="2" max="2" width="17.28515625" bestFit="1" customWidth="1"/>
    <col min="3" max="3" width="50.5703125" bestFit="1" customWidth="1"/>
    <col min="6" max="6" width="83.7109375" customWidth="1"/>
  </cols>
  <sheetData>
    <row r="2" spans="1:3" x14ac:dyDescent="0.25">
      <c r="A2" t="s">
        <v>1620</v>
      </c>
      <c r="B2" t="s">
        <v>1622</v>
      </c>
      <c r="C2" t="s">
        <v>1621</v>
      </c>
    </row>
    <row r="4" spans="1:3" x14ac:dyDescent="0.25">
      <c r="A4" t="s">
        <v>1541</v>
      </c>
      <c r="C4" t="s">
        <v>1543</v>
      </c>
    </row>
    <row r="6" spans="1:3" x14ac:dyDescent="0.25">
      <c r="A6" t="s">
        <v>1623</v>
      </c>
      <c r="B6" t="s">
        <v>1625</v>
      </c>
      <c r="C6" t="s">
        <v>1624</v>
      </c>
    </row>
    <row r="8" spans="1:3" x14ac:dyDescent="0.25">
      <c r="A8" t="s">
        <v>1626</v>
      </c>
      <c r="B8" t="s">
        <v>1631</v>
      </c>
      <c r="C8" t="s">
        <v>1630</v>
      </c>
    </row>
    <row r="10" spans="1:3" x14ac:dyDescent="0.25">
      <c r="A10" t="s">
        <v>1627</v>
      </c>
      <c r="B10" t="s">
        <v>1629</v>
      </c>
      <c r="C10" t="s">
        <v>1628</v>
      </c>
    </row>
    <row r="12" spans="1:3" x14ac:dyDescent="0.25">
      <c r="A12" t="s">
        <v>1633</v>
      </c>
      <c r="B12" t="s">
        <v>1634</v>
      </c>
      <c r="C12" t="s">
        <v>1635</v>
      </c>
    </row>
    <row r="13" spans="1:3" x14ac:dyDescent="0.25">
      <c r="C13" t="s">
        <v>1636</v>
      </c>
    </row>
    <row r="15" spans="1:3" x14ac:dyDescent="0.25">
      <c r="A15" t="s">
        <v>1637</v>
      </c>
      <c r="B15" t="s">
        <v>1638</v>
      </c>
      <c r="C15" t="s">
        <v>1639</v>
      </c>
    </row>
    <row r="17" spans="1:3" x14ac:dyDescent="0.25">
      <c r="A17" t="s">
        <v>1640</v>
      </c>
      <c r="B17" t="s">
        <v>1641</v>
      </c>
      <c r="C17" t="s">
        <v>1642</v>
      </c>
    </row>
    <row r="19" spans="1:3" x14ac:dyDescent="0.25">
      <c r="A19" t="s">
        <v>1643</v>
      </c>
      <c r="B19" t="s">
        <v>1645</v>
      </c>
      <c r="C19" t="s">
        <v>1644</v>
      </c>
    </row>
    <row r="21" spans="1:3" x14ac:dyDescent="0.25">
      <c r="A21" t="s">
        <v>1646</v>
      </c>
      <c r="B21" t="s">
        <v>1647</v>
      </c>
      <c r="C21" t="s">
        <v>1648</v>
      </c>
    </row>
    <row r="22" spans="1:3" x14ac:dyDescent="0.25">
      <c r="C22" t="s">
        <v>1649</v>
      </c>
    </row>
    <row r="24" spans="1:3" x14ac:dyDescent="0.25">
      <c r="A24" t="s">
        <v>1650</v>
      </c>
    </row>
    <row r="25" spans="1:3" x14ac:dyDescent="0.25">
      <c r="A25" t="s">
        <v>1651</v>
      </c>
      <c r="B25" t="s">
        <v>1654</v>
      </c>
      <c r="C25" t="s">
        <v>1652</v>
      </c>
    </row>
    <row r="26" spans="1:3" x14ac:dyDescent="0.25">
      <c r="C26" t="s">
        <v>1653</v>
      </c>
    </row>
    <row r="28" spans="1:3" x14ac:dyDescent="0.25">
      <c r="A28" t="s">
        <v>1655</v>
      </c>
      <c r="B28" t="s">
        <v>1656</v>
      </c>
      <c r="C28" t="s">
        <v>1657</v>
      </c>
    </row>
    <row r="30" spans="1:3" x14ac:dyDescent="0.25">
      <c r="A30" t="s">
        <v>1658</v>
      </c>
      <c r="B30" t="s">
        <v>1659</v>
      </c>
      <c r="C30" t="s">
        <v>1660</v>
      </c>
    </row>
    <row r="31" spans="1:3" x14ac:dyDescent="0.25">
      <c r="C31" t="s">
        <v>1661</v>
      </c>
    </row>
    <row r="33" spans="1:3" x14ac:dyDescent="0.25">
      <c r="A33" t="s">
        <v>1662</v>
      </c>
      <c r="B33" t="s">
        <v>1663</v>
      </c>
      <c r="C33" t="s">
        <v>1664</v>
      </c>
    </row>
    <row r="34" spans="1:3" x14ac:dyDescent="0.25">
      <c r="C34" t="s">
        <v>1665</v>
      </c>
    </row>
    <row r="36" spans="1:3" x14ac:dyDescent="0.25">
      <c r="A36" t="s">
        <v>1666</v>
      </c>
      <c r="B36" t="s">
        <v>1667</v>
      </c>
      <c r="C36" t="s">
        <v>1668</v>
      </c>
    </row>
    <row r="38" spans="1:3" x14ac:dyDescent="0.25">
      <c r="A38" t="s">
        <v>1669</v>
      </c>
      <c r="B38" t="s">
        <v>1674</v>
      </c>
      <c r="C38" t="s">
        <v>1675</v>
      </c>
    </row>
    <row r="39" spans="1:3" x14ac:dyDescent="0.25">
      <c r="C39" t="s">
        <v>1676</v>
      </c>
    </row>
    <row r="40" spans="1:3" x14ac:dyDescent="0.25">
      <c r="A40" t="s">
        <v>1670</v>
      </c>
      <c r="B40" t="s">
        <v>1671</v>
      </c>
      <c r="C40" t="s">
        <v>1672</v>
      </c>
    </row>
    <row r="41" spans="1:3" x14ac:dyDescent="0.25">
      <c r="C41" t="s">
        <v>1673</v>
      </c>
    </row>
    <row r="43" spans="1:3" x14ac:dyDescent="0.25">
      <c r="A43" t="s">
        <v>1677</v>
      </c>
      <c r="B43" t="s">
        <v>1678</v>
      </c>
      <c r="C43" t="s">
        <v>1679</v>
      </c>
    </row>
    <row r="44" spans="1:3" x14ac:dyDescent="0.25">
      <c r="C44" t="s">
        <v>1680</v>
      </c>
    </row>
    <row r="46" spans="1:3" x14ac:dyDescent="0.25">
      <c r="A46" t="s">
        <v>1681</v>
      </c>
      <c r="B46" t="s">
        <v>1682</v>
      </c>
      <c r="C46" t="s">
        <v>1683</v>
      </c>
    </row>
    <row r="47" spans="1:3" x14ac:dyDescent="0.25">
      <c r="C47" t="s">
        <v>1684</v>
      </c>
    </row>
    <row r="49" spans="1:3" x14ac:dyDescent="0.25">
      <c r="A49" t="s">
        <v>1685</v>
      </c>
      <c r="B49" t="s">
        <v>1686</v>
      </c>
      <c r="C49" t="s">
        <v>1687</v>
      </c>
    </row>
    <row r="51" spans="1:3" x14ac:dyDescent="0.25">
      <c r="A51" t="s">
        <v>1688</v>
      </c>
      <c r="B51" t="s">
        <v>1698</v>
      </c>
      <c r="C51" t="s">
        <v>1699</v>
      </c>
    </row>
    <row r="53" spans="1:3" x14ac:dyDescent="0.25">
      <c r="A53" t="s">
        <v>1689</v>
      </c>
      <c r="B53" t="s">
        <v>1700</v>
      </c>
      <c r="C53" t="s">
        <v>1701</v>
      </c>
    </row>
    <row r="54" spans="1:3" x14ac:dyDescent="0.25">
      <c r="C54" t="s">
        <v>1702</v>
      </c>
    </row>
    <row r="55" spans="1:3" x14ac:dyDescent="0.25">
      <c r="A55" t="s">
        <v>1690</v>
      </c>
      <c r="B55" t="s">
        <v>1703</v>
      </c>
      <c r="C55" t="s">
        <v>1704</v>
      </c>
    </row>
    <row r="56" spans="1:3" x14ac:dyDescent="0.25">
      <c r="C56" t="s">
        <v>1705</v>
      </c>
    </row>
    <row r="57" spans="1:3" x14ac:dyDescent="0.25">
      <c r="A57" t="s">
        <v>1691</v>
      </c>
      <c r="B57" t="s">
        <v>1706</v>
      </c>
      <c r="C57" t="s">
        <v>1707</v>
      </c>
    </row>
    <row r="59" spans="1:3" x14ac:dyDescent="0.25">
      <c r="A59" t="s">
        <v>1692</v>
      </c>
      <c r="B59" t="s">
        <v>1696</v>
      </c>
      <c r="C59" t="s">
        <v>1697</v>
      </c>
    </row>
    <row r="61" spans="1:3" x14ac:dyDescent="0.25">
      <c r="A61" t="s">
        <v>1693</v>
      </c>
      <c r="B61" t="s">
        <v>1694</v>
      </c>
      <c r="C61" t="s">
        <v>1695</v>
      </c>
    </row>
    <row r="63" spans="1:3" x14ac:dyDescent="0.25">
      <c r="A63" t="s">
        <v>1708</v>
      </c>
      <c r="B63" t="s">
        <v>1709</v>
      </c>
      <c r="C63" t="s">
        <v>1710</v>
      </c>
    </row>
    <row r="64" spans="1:3" x14ac:dyDescent="0.25">
      <c r="C64" t="s">
        <v>1711</v>
      </c>
    </row>
    <row r="66" spans="1:3" x14ac:dyDescent="0.25">
      <c r="A66" t="s">
        <v>1368</v>
      </c>
      <c r="B66" t="s">
        <v>1712</v>
      </c>
      <c r="C66" t="s">
        <v>1370</v>
      </c>
    </row>
    <row r="68" spans="1:3" x14ac:dyDescent="0.25">
      <c r="A68" t="s">
        <v>1713</v>
      </c>
      <c r="B68" t="s">
        <v>1714</v>
      </c>
      <c r="C68" t="s">
        <v>1715</v>
      </c>
    </row>
    <row r="70" spans="1:3" x14ac:dyDescent="0.25">
      <c r="A70" t="s">
        <v>1716</v>
      </c>
      <c r="B70" t="s">
        <v>1717</v>
      </c>
      <c r="C70" t="s">
        <v>1718</v>
      </c>
    </row>
    <row r="71" spans="1:3" x14ac:dyDescent="0.25">
      <c r="C71" t="s">
        <v>1719</v>
      </c>
    </row>
    <row r="73" spans="1:3" x14ac:dyDescent="0.25">
      <c r="A73" t="s">
        <v>1720</v>
      </c>
      <c r="B73" t="s">
        <v>1721</v>
      </c>
      <c r="C73" t="s">
        <v>1203</v>
      </c>
    </row>
    <row r="74" spans="1:3" x14ac:dyDescent="0.25">
      <c r="C74" t="s">
        <v>1204</v>
      </c>
    </row>
    <row r="76" spans="1:3" x14ac:dyDescent="0.25">
      <c r="A76" t="s">
        <v>1722</v>
      </c>
      <c r="B76" t="s">
        <v>1723</v>
      </c>
      <c r="C76" t="s">
        <v>1724</v>
      </c>
    </row>
    <row r="78" spans="1:3" x14ac:dyDescent="0.25">
      <c r="A78" t="s">
        <v>1725</v>
      </c>
      <c r="B78" t="s">
        <v>1726</v>
      </c>
      <c r="C78" t="s">
        <v>1727</v>
      </c>
    </row>
    <row r="80" spans="1:3" x14ac:dyDescent="0.25">
      <c r="A80" t="s">
        <v>1728</v>
      </c>
      <c r="B80" t="s">
        <v>1729</v>
      </c>
      <c r="C80" t="s">
        <v>1730</v>
      </c>
    </row>
    <row r="82" spans="1:3" x14ac:dyDescent="0.25">
      <c r="A82" t="s">
        <v>1359</v>
      </c>
      <c r="B82" t="s">
        <v>1731</v>
      </c>
      <c r="C82" t="s">
        <v>1360</v>
      </c>
    </row>
    <row r="83" spans="1:3" x14ac:dyDescent="0.25">
      <c r="C83" t="s">
        <v>1732</v>
      </c>
    </row>
    <row r="84" spans="1:3" x14ac:dyDescent="0.25">
      <c r="C84" t="s">
        <v>1733</v>
      </c>
    </row>
    <row r="86" spans="1:3" x14ac:dyDescent="0.25">
      <c r="A86" t="s">
        <v>180</v>
      </c>
      <c r="B86" t="s">
        <v>1734</v>
      </c>
      <c r="C86" t="s">
        <v>1735</v>
      </c>
    </row>
    <row r="87" spans="1:3" x14ac:dyDescent="0.25">
      <c r="C87" t="s">
        <v>1736</v>
      </c>
    </row>
    <row r="89" spans="1:3" x14ac:dyDescent="0.25">
      <c r="A89" t="s">
        <v>1737</v>
      </c>
      <c r="B89" t="s">
        <v>1738</v>
      </c>
      <c r="C89" t="s">
        <v>1739</v>
      </c>
    </row>
    <row r="91" spans="1:3" x14ac:dyDescent="0.25">
      <c r="A91" t="s">
        <v>1742</v>
      </c>
      <c r="B91" t="s">
        <v>1740</v>
      </c>
      <c r="C91" t="s">
        <v>1741</v>
      </c>
    </row>
    <row r="93" spans="1:3" x14ac:dyDescent="0.25">
      <c r="A93" t="s">
        <v>1743</v>
      </c>
      <c r="B93" t="s">
        <v>1744</v>
      </c>
      <c r="C93" t="s">
        <v>1745</v>
      </c>
    </row>
    <row r="95" spans="1:3" x14ac:dyDescent="0.25">
      <c r="A95" t="s">
        <v>1385</v>
      </c>
      <c r="B95" t="s">
        <v>1746</v>
      </c>
      <c r="C95" t="s">
        <v>1747</v>
      </c>
    </row>
    <row r="97" spans="1:3" x14ac:dyDescent="0.25">
      <c r="A97" t="s">
        <v>1748</v>
      </c>
      <c r="B97" t="s">
        <v>1749</v>
      </c>
      <c r="C97" t="s">
        <v>1750</v>
      </c>
    </row>
    <row r="99" spans="1:3" x14ac:dyDescent="0.25">
      <c r="A99" t="s">
        <v>1751</v>
      </c>
      <c r="B99" t="s">
        <v>1753</v>
      </c>
      <c r="C99" t="s">
        <v>1754</v>
      </c>
    </row>
    <row r="102" spans="1:3" x14ac:dyDescent="0.25">
      <c r="A102" t="s">
        <v>1725</v>
      </c>
      <c r="B102" t="s">
        <v>1726</v>
      </c>
      <c r="C102" t="s">
        <v>1727</v>
      </c>
    </row>
    <row r="105" spans="1:3" x14ac:dyDescent="0.25">
      <c r="A105" t="s">
        <v>1752</v>
      </c>
      <c r="B105" t="s">
        <v>1755</v>
      </c>
      <c r="C105" t="s">
        <v>1211</v>
      </c>
    </row>
    <row r="106" spans="1:3" x14ac:dyDescent="0.25">
      <c r="C106" t="s">
        <v>1212</v>
      </c>
    </row>
    <row r="107" spans="1:3" x14ac:dyDescent="0.25">
      <c r="C107" t="s">
        <v>1213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5F00-CE77-4795-9B5C-BA9D61E2FD3A}">
  <dimension ref="A2:C2"/>
  <sheetViews>
    <sheetView workbookViewId="0">
      <selection activeCell="B6" sqref="B6"/>
    </sheetView>
  </sheetViews>
  <sheetFormatPr defaultRowHeight="15" x14ac:dyDescent="0.25"/>
  <cols>
    <col min="2" max="2" width="11.42578125" bestFit="1" customWidth="1"/>
    <col min="3" max="3" width="20.5703125" bestFit="1" customWidth="1"/>
  </cols>
  <sheetData>
    <row r="2" spans="1:3" x14ac:dyDescent="0.25">
      <c r="A2" t="s">
        <v>1756</v>
      </c>
      <c r="B2" t="s">
        <v>1758</v>
      </c>
      <c r="C2" t="s">
        <v>1757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E8388-C320-4426-9DF0-A8A6E1B580CB}">
  <dimension ref="A1:AX33"/>
  <sheetViews>
    <sheetView workbookViewId="0">
      <selection activeCell="R12" sqref="R12"/>
    </sheetView>
  </sheetViews>
  <sheetFormatPr defaultRowHeight="15.6" customHeight="1" x14ac:dyDescent="0.25"/>
  <cols>
    <col min="1" max="1" width="5.28515625" style="2" customWidth="1"/>
    <col min="2" max="2" width="5.28515625" bestFit="1" customWidth="1"/>
    <col min="3" max="4" width="3.140625" style="2" bestFit="1" customWidth="1"/>
    <col min="5" max="5" width="5.28515625" style="1" bestFit="1" customWidth="1"/>
    <col min="6" max="6" width="7.28515625" bestFit="1" customWidth="1"/>
    <col min="7" max="7" width="5.28515625" bestFit="1" customWidth="1"/>
    <col min="8" max="9" width="3.140625" bestFit="1" customWidth="1"/>
    <col min="10" max="10" width="5.28515625" customWidth="1"/>
    <col min="11" max="11" width="7.28515625" bestFit="1" customWidth="1"/>
    <col min="12" max="12" width="5.28515625" bestFit="1" customWidth="1"/>
    <col min="13" max="14" width="3.140625" bestFit="1" customWidth="1"/>
    <col min="15" max="15" width="5.28515625" style="1" customWidth="1"/>
    <col min="16" max="16" width="7.28515625" bestFit="1" customWidth="1"/>
    <col min="17" max="17" width="5.28515625" bestFit="1" customWidth="1"/>
    <col min="18" max="19" width="3.140625" style="3" bestFit="1" customWidth="1"/>
    <col min="20" max="20" width="5.28515625" style="1" customWidth="1"/>
    <col min="21" max="21" width="6.140625" bestFit="1" customWidth="1"/>
    <col min="22" max="22" width="5.28515625" bestFit="1" customWidth="1"/>
    <col min="23" max="24" width="4" style="3" bestFit="1" customWidth="1"/>
    <col min="25" max="25" width="5.28515625" style="1" customWidth="1"/>
    <col min="26" max="26" width="6.140625" bestFit="1" customWidth="1"/>
    <col min="27" max="27" width="5.28515625" bestFit="1" customWidth="1"/>
    <col min="28" max="29" width="4" style="3" bestFit="1" customWidth="1"/>
    <col min="30" max="30" width="5.28515625" style="1" customWidth="1"/>
    <col min="31" max="31" width="5.28515625" bestFit="1" customWidth="1"/>
    <col min="32" max="32" width="5.85546875" bestFit="1" customWidth="1"/>
    <col min="33" max="34" width="3.140625" style="3" bestFit="1" customWidth="1"/>
    <col min="35" max="35" width="5.28515625" style="1" bestFit="1" customWidth="1"/>
    <col min="36" max="36" width="7.28515625" bestFit="1" customWidth="1"/>
    <col min="37" max="37" width="5.85546875" bestFit="1" customWidth="1"/>
    <col min="38" max="39" width="3.140625" style="3" bestFit="1" customWidth="1"/>
    <col min="40" max="40" width="5.28515625" style="1" bestFit="1" customWidth="1"/>
    <col min="41" max="41" width="7.28515625" bestFit="1" customWidth="1"/>
    <col min="42" max="42" width="5.85546875" bestFit="1" customWidth="1"/>
    <col min="43" max="44" width="3.140625" style="3" bestFit="1" customWidth="1"/>
    <col min="45" max="45" width="5.28515625" style="1" bestFit="1" customWidth="1"/>
    <col min="46" max="47" width="6.28515625" bestFit="1" customWidth="1"/>
    <col min="48" max="49" width="3.140625" style="3" bestFit="1" customWidth="1"/>
    <col min="50" max="50" width="5.28515625" style="1" customWidth="1"/>
  </cols>
  <sheetData>
    <row r="1" spans="1:50" ht="15.6" customHeight="1" x14ac:dyDescent="0.25">
      <c r="A1" s="231" t="s">
        <v>1</v>
      </c>
      <c r="B1" s="235" t="s">
        <v>0</v>
      </c>
      <c r="C1" s="144" t="s">
        <v>2</v>
      </c>
      <c r="D1" s="144"/>
      <c r="E1" s="233" t="s">
        <v>3</v>
      </c>
      <c r="F1" s="231" t="s">
        <v>1</v>
      </c>
      <c r="G1" s="235" t="s">
        <v>0</v>
      </c>
      <c r="H1" s="144" t="s">
        <v>2</v>
      </c>
      <c r="I1" s="144"/>
      <c r="J1" s="233" t="s">
        <v>3</v>
      </c>
      <c r="K1" s="231" t="s">
        <v>1</v>
      </c>
      <c r="L1" s="237" t="s">
        <v>0</v>
      </c>
      <c r="M1" s="144" t="s">
        <v>2</v>
      </c>
      <c r="N1" s="144"/>
      <c r="O1" s="233" t="s">
        <v>3</v>
      </c>
      <c r="P1" s="231" t="s">
        <v>1</v>
      </c>
      <c r="Q1" s="237" t="s">
        <v>0</v>
      </c>
      <c r="R1" s="145" t="s">
        <v>2</v>
      </c>
      <c r="S1" s="145"/>
      <c r="T1" s="233" t="s">
        <v>3</v>
      </c>
      <c r="U1" s="231" t="s">
        <v>1</v>
      </c>
      <c r="V1" s="237" t="s">
        <v>0</v>
      </c>
      <c r="W1" s="145" t="s">
        <v>2</v>
      </c>
      <c r="X1" s="145"/>
      <c r="Y1" s="239" t="s">
        <v>3</v>
      </c>
      <c r="Z1" s="231" t="s">
        <v>1</v>
      </c>
      <c r="AA1" s="237" t="s">
        <v>0</v>
      </c>
      <c r="AB1" s="145" t="s">
        <v>2</v>
      </c>
      <c r="AC1" s="145"/>
      <c r="AD1" s="233" t="s">
        <v>3</v>
      </c>
      <c r="AE1" s="231" t="s">
        <v>1</v>
      </c>
      <c r="AF1" s="237" t="s">
        <v>0</v>
      </c>
      <c r="AG1" s="145" t="s">
        <v>2</v>
      </c>
      <c r="AH1" s="145"/>
      <c r="AI1" s="233" t="s">
        <v>3</v>
      </c>
      <c r="AJ1" s="231" t="s">
        <v>1</v>
      </c>
      <c r="AK1" s="237" t="s">
        <v>0</v>
      </c>
      <c r="AL1" s="145" t="s">
        <v>2</v>
      </c>
      <c r="AM1" s="145"/>
      <c r="AN1" s="233" t="s">
        <v>3</v>
      </c>
      <c r="AO1" s="231" t="s">
        <v>1</v>
      </c>
      <c r="AP1" s="235" t="s">
        <v>0</v>
      </c>
      <c r="AQ1" s="145" t="s">
        <v>2</v>
      </c>
      <c r="AR1" s="145"/>
      <c r="AS1" s="233" t="s">
        <v>3</v>
      </c>
      <c r="AT1" s="231" t="s">
        <v>1</v>
      </c>
      <c r="AU1" s="235" t="s">
        <v>0</v>
      </c>
      <c r="AV1" s="145" t="s">
        <v>2</v>
      </c>
      <c r="AW1" s="145"/>
      <c r="AX1" s="239" t="s">
        <v>3</v>
      </c>
    </row>
    <row r="2" spans="1:50" ht="15.6" customHeight="1" thickBot="1" x14ac:dyDescent="0.3">
      <c r="A2" s="232"/>
      <c r="B2" s="236"/>
      <c r="C2" s="146" t="s">
        <v>32</v>
      </c>
      <c r="D2" s="146" t="s">
        <v>33</v>
      </c>
      <c r="E2" s="234"/>
      <c r="F2" s="232"/>
      <c r="G2" s="236"/>
      <c r="H2" s="146" t="s">
        <v>32</v>
      </c>
      <c r="I2" s="146" t="s">
        <v>33</v>
      </c>
      <c r="J2" s="234"/>
      <c r="K2" s="232"/>
      <c r="L2" s="238"/>
      <c r="M2" s="146" t="s">
        <v>32</v>
      </c>
      <c r="N2" s="146" t="s">
        <v>33</v>
      </c>
      <c r="O2" s="234"/>
      <c r="P2" s="232"/>
      <c r="Q2" s="238"/>
      <c r="R2" s="147" t="s">
        <v>32</v>
      </c>
      <c r="S2" s="147" t="s">
        <v>33</v>
      </c>
      <c r="T2" s="234"/>
      <c r="U2" s="232"/>
      <c r="V2" s="238"/>
      <c r="W2" s="147" t="s">
        <v>32</v>
      </c>
      <c r="X2" s="147" t="s">
        <v>33</v>
      </c>
      <c r="Y2" s="240"/>
      <c r="Z2" s="232"/>
      <c r="AA2" s="238"/>
      <c r="AB2" s="147" t="s">
        <v>32</v>
      </c>
      <c r="AC2" s="147" t="s">
        <v>33</v>
      </c>
      <c r="AD2" s="234"/>
      <c r="AE2" s="232"/>
      <c r="AF2" s="238"/>
      <c r="AG2" s="147" t="s">
        <v>32</v>
      </c>
      <c r="AH2" s="147" t="s">
        <v>33</v>
      </c>
      <c r="AI2" s="234"/>
      <c r="AJ2" s="232"/>
      <c r="AK2" s="238"/>
      <c r="AL2" s="147" t="s">
        <v>32</v>
      </c>
      <c r="AM2" s="147" t="s">
        <v>33</v>
      </c>
      <c r="AN2" s="234"/>
      <c r="AO2" s="232"/>
      <c r="AP2" s="236"/>
      <c r="AQ2" s="147" t="s">
        <v>32</v>
      </c>
      <c r="AR2" s="147" t="s">
        <v>33</v>
      </c>
      <c r="AS2" s="234"/>
      <c r="AT2" s="232"/>
      <c r="AU2" s="236"/>
      <c r="AV2" s="147" t="s">
        <v>32</v>
      </c>
      <c r="AW2" s="147" t="s">
        <v>33</v>
      </c>
      <c r="AX2" s="240"/>
    </row>
    <row r="3" spans="1:50" ht="15.6" customHeight="1" x14ac:dyDescent="0.25">
      <c r="A3" s="62" t="s">
        <v>35</v>
      </c>
      <c r="B3" s="10">
        <v>44652</v>
      </c>
      <c r="C3" s="25">
        <v>1</v>
      </c>
      <c r="D3" s="25">
        <f t="shared" ref="D3:D14" si="0">C3+3</f>
        <v>4</v>
      </c>
      <c r="E3" s="26" t="s">
        <v>5</v>
      </c>
      <c r="F3" s="77" t="s">
        <v>30</v>
      </c>
      <c r="G3" s="9">
        <v>44682</v>
      </c>
      <c r="H3" s="28">
        <f>D32+1</f>
        <v>4</v>
      </c>
      <c r="I3" s="28">
        <f t="shared" ref="I3:I10" si="1">H3+3</f>
        <v>7</v>
      </c>
      <c r="J3" s="29" t="s">
        <v>5</v>
      </c>
      <c r="K3" s="80" t="s">
        <v>40</v>
      </c>
      <c r="L3" s="10">
        <v>44713</v>
      </c>
      <c r="M3" s="25">
        <f>I33+1</f>
        <v>9</v>
      </c>
      <c r="N3" s="25">
        <f>M3+3</f>
        <v>12</v>
      </c>
      <c r="O3" s="44" t="s">
        <v>72</v>
      </c>
      <c r="P3" s="67" t="s">
        <v>45</v>
      </c>
      <c r="Q3" s="11">
        <v>44743</v>
      </c>
      <c r="R3" s="25">
        <f>N32+1</f>
        <v>27</v>
      </c>
      <c r="S3" s="31">
        <v>1</v>
      </c>
      <c r="T3" s="47" t="s">
        <v>72</v>
      </c>
      <c r="U3" s="84" t="s">
        <v>50</v>
      </c>
      <c r="V3" s="12">
        <v>44774</v>
      </c>
      <c r="W3" s="33">
        <f>S33+1</f>
        <v>11</v>
      </c>
      <c r="X3" s="33">
        <f>W3+3</f>
        <v>14</v>
      </c>
      <c r="Y3" s="49" t="s">
        <v>72</v>
      </c>
      <c r="Z3" s="84" t="s">
        <v>50</v>
      </c>
      <c r="AA3" s="12">
        <v>44805</v>
      </c>
      <c r="AB3" s="33">
        <f>X33+1</f>
        <v>135</v>
      </c>
      <c r="AC3" s="33">
        <f>AB3+3</f>
        <v>138</v>
      </c>
      <c r="AD3" s="52" t="s">
        <v>72</v>
      </c>
      <c r="AE3" s="71" t="s">
        <v>54</v>
      </c>
      <c r="AF3" s="12">
        <v>44835</v>
      </c>
      <c r="AG3" s="33">
        <f>AC32+1</f>
        <v>54</v>
      </c>
      <c r="AH3" s="33">
        <f>AG3+3</f>
        <v>57</v>
      </c>
      <c r="AI3" s="53" t="s">
        <v>72</v>
      </c>
      <c r="AJ3" s="72" t="s">
        <v>58</v>
      </c>
      <c r="AK3" s="12">
        <v>44866</v>
      </c>
      <c r="AL3" s="33">
        <f>AH33+1</f>
        <v>7</v>
      </c>
      <c r="AM3" s="33">
        <f>AL3+3</f>
        <v>10</v>
      </c>
      <c r="AN3" s="53" t="s">
        <v>72</v>
      </c>
      <c r="AO3" s="62" t="s">
        <v>64</v>
      </c>
      <c r="AP3" s="10">
        <v>44896</v>
      </c>
      <c r="AQ3" s="25">
        <f>AM32+1</f>
        <v>4</v>
      </c>
      <c r="AR3" s="25">
        <f>AQ3+3</f>
        <v>7</v>
      </c>
      <c r="AS3" s="44" t="s">
        <v>72</v>
      </c>
      <c r="AT3" s="116" t="s">
        <v>15</v>
      </c>
      <c r="AU3" s="117">
        <v>44927</v>
      </c>
      <c r="AV3" s="118">
        <f>AR33+1</f>
        <v>4</v>
      </c>
      <c r="AW3" s="119">
        <v>1</v>
      </c>
      <c r="AX3" s="121" t="s">
        <v>72</v>
      </c>
    </row>
    <row r="4" spans="1:50" ht="15.6" customHeight="1" x14ac:dyDescent="0.25">
      <c r="A4" s="62"/>
      <c r="B4" s="63">
        <v>44653</v>
      </c>
      <c r="C4" s="4">
        <f>D3+1</f>
        <v>5</v>
      </c>
      <c r="D4" s="4">
        <f t="shared" si="0"/>
        <v>8</v>
      </c>
      <c r="E4" s="13" t="s">
        <v>5</v>
      </c>
      <c r="F4" s="77"/>
      <c r="G4" s="5">
        <v>44683</v>
      </c>
      <c r="H4" s="6">
        <f t="shared" ref="H4:H30" si="2">I3+1</f>
        <v>8</v>
      </c>
      <c r="I4" s="6">
        <f t="shared" si="1"/>
        <v>11</v>
      </c>
      <c r="J4" s="16" t="s">
        <v>5</v>
      </c>
      <c r="K4" s="80"/>
      <c r="L4" s="63">
        <v>44714</v>
      </c>
      <c r="M4" s="4">
        <f>N3+1</f>
        <v>13</v>
      </c>
      <c r="N4" s="4">
        <f t="shared" ref="N4:N32" si="3">M4+3</f>
        <v>16</v>
      </c>
      <c r="O4" s="45" t="s">
        <v>72</v>
      </c>
      <c r="P4" s="67"/>
      <c r="Q4" s="66">
        <v>44744</v>
      </c>
      <c r="R4" s="7">
        <f>S3+1</f>
        <v>2</v>
      </c>
      <c r="S4" s="7">
        <f t="shared" ref="S4:S33" si="4">R4+3</f>
        <v>5</v>
      </c>
      <c r="T4" s="38" t="s">
        <v>72</v>
      </c>
      <c r="U4" s="84"/>
      <c r="V4" s="70">
        <v>44775</v>
      </c>
      <c r="W4" s="8">
        <f>X3+1</f>
        <v>15</v>
      </c>
      <c r="X4" s="8">
        <f t="shared" ref="X4:X33" si="5">W4+3</f>
        <v>18</v>
      </c>
      <c r="Y4" s="50" t="s">
        <v>72</v>
      </c>
      <c r="Z4" s="84"/>
      <c r="AA4" s="70">
        <v>44806</v>
      </c>
      <c r="AB4" s="8">
        <f>AC3+1</f>
        <v>139</v>
      </c>
      <c r="AC4" s="8">
        <f t="shared" ref="AC4:AC32" si="6">AB4+3</f>
        <v>142</v>
      </c>
      <c r="AD4" s="39" t="s">
        <v>72</v>
      </c>
      <c r="AE4" s="71"/>
      <c r="AF4" s="70">
        <v>44836</v>
      </c>
      <c r="AG4" s="8">
        <f>AH3+1</f>
        <v>58</v>
      </c>
      <c r="AH4" s="8">
        <f t="shared" ref="AH4:AH33" si="7">AG4+3</f>
        <v>61</v>
      </c>
      <c r="AI4" s="40" t="s">
        <v>72</v>
      </c>
      <c r="AJ4" s="91" t="s">
        <v>59</v>
      </c>
      <c r="AK4" s="5">
        <v>44867</v>
      </c>
      <c r="AL4" s="8">
        <f>AM3+1</f>
        <v>11</v>
      </c>
      <c r="AM4" s="6">
        <v>2</v>
      </c>
      <c r="AN4" s="46" t="s">
        <v>72</v>
      </c>
      <c r="AO4" s="62"/>
      <c r="AP4" s="63">
        <v>44897</v>
      </c>
      <c r="AQ4" s="25">
        <f>AR3+1</f>
        <v>8</v>
      </c>
      <c r="AR4" s="25">
        <f>AQ4+3</f>
        <v>11</v>
      </c>
      <c r="AS4" s="55" t="s">
        <v>72</v>
      </c>
      <c r="AT4" s="110" t="s">
        <v>16</v>
      </c>
      <c r="AU4" s="66">
        <v>44928</v>
      </c>
      <c r="AV4" s="4">
        <f>AW3+1</f>
        <v>2</v>
      </c>
      <c r="AW4" s="7">
        <v>1</v>
      </c>
      <c r="AX4" s="59" t="s">
        <v>72</v>
      </c>
    </row>
    <row r="5" spans="1:50" ht="15.6" customHeight="1" x14ac:dyDescent="0.25">
      <c r="A5" s="62"/>
      <c r="B5" s="63">
        <v>44654</v>
      </c>
      <c r="C5" s="4">
        <f t="shared" ref="C5:C32" si="8">D4+1</f>
        <v>9</v>
      </c>
      <c r="D5" s="4">
        <f t="shared" si="0"/>
        <v>12</v>
      </c>
      <c r="E5" s="13" t="s">
        <v>5</v>
      </c>
      <c r="F5" s="77"/>
      <c r="G5" s="5">
        <v>44684</v>
      </c>
      <c r="H5" s="6">
        <f t="shared" si="2"/>
        <v>12</v>
      </c>
      <c r="I5" s="6">
        <f t="shared" si="1"/>
        <v>15</v>
      </c>
      <c r="J5" s="16" t="s">
        <v>5</v>
      </c>
      <c r="K5" s="80"/>
      <c r="L5" s="63">
        <v>44715</v>
      </c>
      <c r="M5" s="4">
        <f t="shared" ref="M5:M32" si="9">N4+1</f>
        <v>17</v>
      </c>
      <c r="N5" s="4">
        <f t="shared" si="3"/>
        <v>20</v>
      </c>
      <c r="O5" s="45" t="s">
        <v>72</v>
      </c>
      <c r="P5" s="82"/>
      <c r="Q5" s="66">
        <v>44745</v>
      </c>
      <c r="R5" s="7">
        <f t="shared" ref="R5:R33" si="10">S4+1</f>
        <v>6</v>
      </c>
      <c r="S5" s="7">
        <f t="shared" si="4"/>
        <v>9</v>
      </c>
      <c r="T5" s="37" t="s">
        <v>72</v>
      </c>
      <c r="U5" s="84"/>
      <c r="V5" s="70">
        <v>44776</v>
      </c>
      <c r="W5" s="8">
        <f t="shared" ref="W5:W33" si="11">X4+1</f>
        <v>19</v>
      </c>
      <c r="X5" s="8">
        <f t="shared" si="5"/>
        <v>22</v>
      </c>
      <c r="Y5" s="50" t="s">
        <v>72</v>
      </c>
      <c r="Z5" s="84"/>
      <c r="AA5" s="70">
        <v>44807</v>
      </c>
      <c r="AB5" s="8">
        <f t="shared" ref="AB5:AB32" si="12">AC4+1</f>
        <v>143</v>
      </c>
      <c r="AC5" s="8">
        <f t="shared" si="6"/>
        <v>146</v>
      </c>
      <c r="AD5" s="39" t="s">
        <v>72</v>
      </c>
      <c r="AE5" s="72"/>
      <c r="AF5" s="70">
        <v>44837</v>
      </c>
      <c r="AG5" s="8">
        <f t="shared" ref="AG5:AG33" si="13">AH4+1</f>
        <v>62</v>
      </c>
      <c r="AH5" s="8">
        <f t="shared" si="7"/>
        <v>65</v>
      </c>
      <c r="AI5" s="40" t="s">
        <v>72</v>
      </c>
      <c r="AJ5" s="101"/>
      <c r="AK5" s="5">
        <v>44868</v>
      </c>
      <c r="AL5" s="6">
        <f t="shared" ref="AL5:AL32" si="14">AM4+1</f>
        <v>3</v>
      </c>
      <c r="AM5" s="6">
        <f t="shared" ref="AM5:AM31" si="15">AL5+3</f>
        <v>6</v>
      </c>
      <c r="AN5" s="16" t="s">
        <v>72</v>
      </c>
      <c r="AO5" s="62"/>
      <c r="AP5" s="63">
        <v>44898</v>
      </c>
      <c r="AQ5" s="4">
        <f>AR4+1</f>
        <v>12</v>
      </c>
      <c r="AR5" s="4">
        <f t="shared" ref="AR5:AR32" si="16">AQ5+3</f>
        <v>15</v>
      </c>
      <c r="AS5" s="42" t="s">
        <v>72</v>
      </c>
      <c r="AT5" s="94" t="s">
        <v>17</v>
      </c>
      <c r="AU5" s="70">
        <v>44929</v>
      </c>
      <c r="AV5" s="7">
        <f>AW4+1</f>
        <v>2</v>
      </c>
      <c r="AW5" s="8">
        <v>1</v>
      </c>
      <c r="AX5" s="56" t="s">
        <v>72</v>
      </c>
    </row>
    <row r="6" spans="1:50" ht="15.6" customHeight="1" x14ac:dyDescent="0.25">
      <c r="A6" s="62"/>
      <c r="B6" s="63">
        <v>44655</v>
      </c>
      <c r="C6" s="4">
        <f t="shared" si="8"/>
        <v>13</v>
      </c>
      <c r="D6" s="4">
        <f t="shared" si="0"/>
        <v>16</v>
      </c>
      <c r="E6" s="13" t="s">
        <v>5</v>
      </c>
      <c r="F6" s="77"/>
      <c r="G6" s="5">
        <v>44685</v>
      </c>
      <c r="H6" s="6">
        <f t="shared" si="2"/>
        <v>16</v>
      </c>
      <c r="I6" s="6">
        <f t="shared" si="1"/>
        <v>19</v>
      </c>
      <c r="J6" s="16" t="s">
        <v>5</v>
      </c>
      <c r="K6" s="80"/>
      <c r="L6" s="63">
        <v>44716</v>
      </c>
      <c r="M6" s="4">
        <f t="shared" si="9"/>
        <v>21</v>
      </c>
      <c r="N6" s="4">
        <f t="shared" si="3"/>
        <v>24</v>
      </c>
      <c r="O6" s="45" t="s">
        <v>72</v>
      </c>
      <c r="P6" s="82"/>
      <c r="Q6" s="66">
        <v>44746</v>
      </c>
      <c r="R6" s="7">
        <f t="shared" si="10"/>
        <v>10</v>
      </c>
      <c r="S6" s="7">
        <f t="shared" si="4"/>
        <v>13</v>
      </c>
      <c r="T6" s="37" t="s">
        <v>72</v>
      </c>
      <c r="U6" s="84"/>
      <c r="V6" s="70">
        <v>44777</v>
      </c>
      <c r="W6" s="8">
        <f t="shared" si="11"/>
        <v>23</v>
      </c>
      <c r="X6" s="8">
        <f t="shared" si="5"/>
        <v>26</v>
      </c>
      <c r="Y6" s="50" t="s">
        <v>72</v>
      </c>
      <c r="Z6" s="32"/>
      <c r="AA6" s="70">
        <v>44808</v>
      </c>
      <c r="AB6" s="8">
        <f t="shared" si="12"/>
        <v>147</v>
      </c>
      <c r="AC6" s="8">
        <f t="shared" si="6"/>
        <v>150</v>
      </c>
      <c r="AD6" s="39" t="s">
        <v>72</v>
      </c>
      <c r="AE6" s="91" t="s">
        <v>55</v>
      </c>
      <c r="AF6" s="5">
        <v>44838</v>
      </c>
      <c r="AG6" s="8">
        <f t="shared" si="13"/>
        <v>66</v>
      </c>
      <c r="AH6" s="6">
        <v>3</v>
      </c>
      <c r="AI6" s="16" t="s">
        <v>72</v>
      </c>
      <c r="AJ6" s="101"/>
      <c r="AK6" s="5">
        <v>44869</v>
      </c>
      <c r="AL6" s="6">
        <f t="shared" si="14"/>
        <v>7</v>
      </c>
      <c r="AM6" s="6">
        <f t="shared" si="15"/>
        <v>10</v>
      </c>
      <c r="AN6" s="16" t="s">
        <v>72</v>
      </c>
      <c r="AO6" s="80"/>
      <c r="AP6" s="63">
        <v>44899</v>
      </c>
      <c r="AQ6" s="4">
        <f t="shared" ref="AQ6:AQ33" si="17">AR5+1</f>
        <v>16</v>
      </c>
      <c r="AR6" s="4">
        <f t="shared" si="16"/>
        <v>19</v>
      </c>
      <c r="AS6" s="42" t="s">
        <v>72</v>
      </c>
      <c r="AT6" s="72"/>
      <c r="AU6" s="70">
        <v>44930</v>
      </c>
      <c r="AV6" s="8">
        <f t="shared" ref="AV6:AV25" si="18">AW5+1</f>
        <v>2</v>
      </c>
      <c r="AW6" s="8">
        <f t="shared" ref="AW6:AW24" si="19">AV6+3</f>
        <v>5</v>
      </c>
      <c r="AX6" s="57" t="s">
        <v>72</v>
      </c>
    </row>
    <row r="7" spans="1:50" ht="15.6" customHeight="1" x14ac:dyDescent="0.25">
      <c r="A7" s="62"/>
      <c r="B7" s="63">
        <v>44656</v>
      </c>
      <c r="C7" s="4">
        <f t="shared" si="8"/>
        <v>17</v>
      </c>
      <c r="D7" s="4">
        <f t="shared" si="0"/>
        <v>20</v>
      </c>
      <c r="E7" s="13" t="s">
        <v>5</v>
      </c>
      <c r="F7" s="77"/>
      <c r="G7" s="5">
        <v>44686</v>
      </c>
      <c r="H7" s="6">
        <f t="shared" si="2"/>
        <v>20</v>
      </c>
      <c r="I7" s="6">
        <f t="shared" si="1"/>
        <v>23</v>
      </c>
      <c r="J7" s="16" t="s">
        <v>5</v>
      </c>
      <c r="K7" s="24"/>
      <c r="L7" s="63">
        <v>44717</v>
      </c>
      <c r="M7" s="4">
        <f t="shared" si="9"/>
        <v>25</v>
      </c>
      <c r="N7" s="4">
        <f t="shared" si="3"/>
        <v>28</v>
      </c>
      <c r="O7" s="45" t="s">
        <v>72</v>
      </c>
      <c r="P7" s="82"/>
      <c r="Q7" s="66">
        <v>44747</v>
      </c>
      <c r="R7" s="7">
        <f t="shared" si="10"/>
        <v>14</v>
      </c>
      <c r="S7" s="7">
        <f t="shared" si="4"/>
        <v>17</v>
      </c>
      <c r="T7" s="37" t="s">
        <v>72</v>
      </c>
      <c r="U7" s="84"/>
      <c r="V7" s="70">
        <v>44778</v>
      </c>
      <c r="W7" s="8">
        <f t="shared" si="11"/>
        <v>27</v>
      </c>
      <c r="X7" s="8">
        <f t="shared" si="5"/>
        <v>30</v>
      </c>
      <c r="Y7" s="50" t="s">
        <v>72</v>
      </c>
      <c r="Z7" s="91" t="s">
        <v>51</v>
      </c>
      <c r="AA7" s="5">
        <v>44809</v>
      </c>
      <c r="AB7" s="6">
        <v>1</v>
      </c>
      <c r="AC7" s="6">
        <f t="shared" si="6"/>
        <v>4</v>
      </c>
      <c r="AD7" s="16" t="s">
        <v>72</v>
      </c>
      <c r="AE7" s="101"/>
      <c r="AF7" s="5">
        <v>44839</v>
      </c>
      <c r="AG7" s="6">
        <f t="shared" si="13"/>
        <v>4</v>
      </c>
      <c r="AH7" s="6">
        <f t="shared" si="7"/>
        <v>7</v>
      </c>
      <c r="AI7" s="16" t="s">
        <v>72</v>
      </c>
      <c r="AJ7" s="102"/>
      <c r="AK7" s="5">
        <v>44870</v>
      </c>
      <c r="AL7" s="6">
        <f t="shared" si="14"/>
        <v>11</v>
      </c>
      <c r="AM7" s="6">
        <f t="shared" si="15"/>
        <v>14</v>
      </c>
      <c r="AN7" s="46" t="s">
        <v>72</v>
      </c>
      <c r="AO7" s="24"/>
      <c r="AP7" s="63">
        <v>44900</v>
      </c>
      <c r="AQ7" s="4">
        <f t="shared" si="17"/>
        <v>20</v>
      </c>
      <c r="AR7" s="4">
        <f t="shared" si="16"/>
        <v>23</v>
      </c>
      <c r="AS7" s="42" t="s">
        <v>72</v>
      </c>
      <c r="AT7" s="107" t="s">
        <v>18</v>
      </c>
      <c r="AU7" s="63">
        <v>44931</v>
      </c>
      <c r="AV7" s="6">
        <v>1</v>
      </c>
      <c r="AW7" s="4">
        <v>1</v>
      </c>
      <c r="AX7" s="58" t="s">
        <v>72</v>
      </c>
    </row>
    <row r="8" spans="1:50" ht="15.6" customHeight="1" x14ac:dyDescent="0.25">
      <c r="A8" s="62"/>
      <c r="B8" s="63">
        <v>44657</v>
      </c>
      <c r="C8" s="4">
        <f t="shared" si="8"/>
        <v>21</v>
      </c>
      <c r="D8" s="4">
        <f t="shared" si="0"/>
        <v>24</v>
      </c>
      <c r="E8" s="13" t="s">
        <v>5</v>
      </c>
      <c r="F8" s="77"/>
      <c r="G8" s="5">
        <v>44687</v>
      </c>
      <c r="H8" s="6">
        <f t="shared" si="2"/>
        <v>24</v>
      </c>
      <c r="I8" s="6">
        <f t="shared" si="1"/>
        <v>27</v>
      </c>
      <c r="J8" s="16" t="s">
        <v>5</v>
      </c>
      <c r="K8" s="65" t="s">
        <v>41</v>
      </c>
      <c r="L8" s="66">
        <v>44718</v>
      </c>
      <c r="M8" s="4">
        <f t="shared" si="9"/>
        <v>29</v>
      </c>
      <c r="N8" s="7">
        <v>1</v>
      </c>
      <c r="O8" s="38" t="s">
        <v>72</v>
      </c>
      <c r="P8" s="82"/>
      <c r="Q8" s="66">
        <v>44748</v>
      </c>
      <c r="R8" s="7">
        <f t="shared" si="10"/>
        <v>18</v>
      </c>
      <c r="S8" s="7">
        <f t="shared" si="4"/>
        <v>21</v>
      </c>
      <c r="T8" s="37" t="s">
        <v>72</v>
      </c>
      <c r="U8" s="84"/>
      <c r="V8" s="70">
        <v>44779</v>
      </c>
      <c r="W8" s="8">
        <f t="shared" si="11"/>
        <v>31</v>
      </c>
      <c r="X8" s="8">
        <f t="shared" si="5"/>
        <v>34</v>
      </c>
      <c r="Y8" s="50" t="s">
        <v>72</v>
      </c>
      <c r="Z8" s="89"/>
      <c r="AA8" s="5">
        <v>44810</v>
      </c>
      <c r="AB8" s="6">
        <f t="shared" si="12"/>
        <v>5</v>
      </c>
      <c r="AC8" s="6">
        <f t="shared" si="6"/>
        <v>8</v>
      </c>
      <c r="AD8" s="46" t="s">
        <v>72</v>
      </c>
      <c r="AE8" s="89"/>
      <c r="AF8" s="5">
        <v>44840</v>
      </c>
      <c r="AG8" s="6">
        <f t="shared" si="13"/>
        <v>8</v>
      </c>
      <c r="AH8" s="6">
        <f t="shared" si="7"/>
        <v>11</v>
      </c>
      <c r="AI8" s="46" t="s">
        <v>72</v>
      </c>
      <c r="AJ8" s="103" t="s">
        <v>31</v>
      </c>
      <c r="AK8" s="63">
        <v>44871</v>
      </c>
      <c r="AL8" s="4">
        <v>1</v>
      </c>
      <c r="AM8" s="7">
        <v>1</v>
      </c>
      <c r="AN8" s="38" t="s">
        <v>72</v>
      </c>
      <c r="AO8" s="65" t="s">
        <v>65</v>
      </c>
      <c r="AP8" s="66">
        <v>44901</v>
      </c>
      <c r="AQ8" s="4">
        <f t="shared" si="17"/>
        <v>24</v>
      </c>
      <c r="AR8" s="7">
        <v>3</v>
      </c>
      <c r="AS8" s="38" t="s">
        <v>72</v>
      </c>
      <c r="AT8" s="103" t="s">
        <v>19</v>
      </c>
      <c r="AU8" s="63">
        <v>44932</v>
      </c>
      <c r="AV8" s="4">
        <f t="shared" si="18"/>
        <v>2</v>
      </c>
      <c r="AW8" s="4">
        <f t="shared" si="19"/>
        <v>5</v>
      </c>
      <c r="AX8" s="58" t="s">
        <v>72</v>
      </c>
    </row>
    <row r="9" spans="1:50" ht="15.6" customHeight="1" x14ac:dyDescent="0.25">
      <c r="A9" s="62"/>
      <c r="B9" s="63">
        <v>44658</v>
      </c>
      <c r="C9" s="4">
        <f t="shared" si="8"/>
        <v>25</v>
      </c>
      <c r="D9" s="4">
        <f t="shared" si="0"/>
        <v>28</v>
      </c>
      <c r="E9" s="13" t="s">
        <v>5</v>
      </c>
      <c r="F9" s="77"/>
      <c r="G9" s="5">
        <v>44688</v>
      </c>
      <c r="H9" s="6">
        <f t="shared" si="2"/>
        <v>28</v>
      </c>
      <c r="I9" s="6">
        <f t="shared" si="1"/>
        <v>31</v>
      </c>
      <c r="J9" s="16" t="s">
        <v>5</v>
      </c>
      <c r="K9" s="67"/>
      <c r="L9" s="66">
        <v>44719</v>
      </c>
      <c r="M9" s="7">
        <f t="shared" si="9"/>
        <v>2</v>
      </c>
      <c r="N9" s="7">
        <f t="shared" si="3"/>
        <v>5</v>
      </c>
      <c r="O9" s="38" t="s">
        <v>72</v>
      </c>
      <c r="P9" s="82"/>
      <c r="Q9" s="66">
        <v>44749</v>
      </c>
      <c r="R9" s="7">
        <f t="shared" si="10"/>
        <v>22</v>
      </c>
      <c r="S9" s="7">
        <f t="shared" si="4"/>
        <v>25</v>
      </c>
      <c r="T9" s="37" t="s">
        <v>72</v>
      </c>
      <c r="U9" s="84"/>
      <c r="V9" s="70">
        <v>44780</v>
      </c>
      <c r="W9" s="8">
        <f t="shared" si="11"/>
        <v>35</v>
      </c>
      <c r="X9" s="8">
        <f t="shared" si="5"/>
        <v>38</v>
      </c>
      <c r="Y9" s="50" t="s">
        <v>72</v>
      </c>
      <c r="Z9" s="77"/>
      <c r="AA9" s="5">
        <v>44811</v>
      </c>
      <c r="AB9" s="6">
        <f t="shared" si="12"/>
        <v>9</v>
      </c>
      <c r="AC9" s="6">
        <f t="shared" si="6"/>
        <v>12</v>
      </c>
      <c r="AD9" s="41" t="s">
        <v>72</v>
      </c>
      <c r="AE9" s="89"/>
      <c r="AF9" s="5">
        <v>44841</v>
      </c>
      <c r="AG9" s="6">
        <f t="shared" si="13"/>
        <v>12</v>
      </c>
      <c r="AH9" s="6">
        <f t="shared" si="7"/>
        <v>15</v>
      </c>
      <c r="AI9" s="46" t="s">
        <v>72</v>
      </c>
      <c r="AJ9" s="93" t="s">
        <v>60</v>
      </c>
      <c r="AK9" s="66">
        <v>44872</v>
      </c>
      <c r="AL9" s="7">
        <f t="shared" si="14"/>
        <v>2</v>
      </c>
      <c r="AM9" s="7">
        <f t="shared" si="15"/>
        <v>5</v>
      </c>
      <c r="AN9" s="38" t="s">
        <v>72</v>
      </c>
      <c r="AO9" s="67"/>
      <c r="AP9" s="66">
        <v>44902</v>
      </c>
      <c r="AQ9" s="7">
        <f t="shared" si="17"/>
        <v>4</v>
      </c>
      <c r="AR9" s="7">
        <f t="shared" si="16"/>
        <v>7</v>
      </c>
      <c r="AS9" s="38" t="s">
        <v>72</v>
      </c>
      <c r="AT9" s="110" t="s">
        <v>20</v>
      </c>
      <c r="AU9" s="66">
        <v>44933</v>
      </c>
      <c r="AV9" s="4">
        <f t="shared" si="18"/>
        <v>6</v>
      </c>
      <c r="AW9" s="7">
        <v>3</v>
      </c>
      <c r="AX9" s="59" t="s">
        <v>72</v>
      </c>
    </row>
    <row r="10" spans="1:50" ht="15.6" customHeight="1" x14ac:dyDescent="0.25">
      <c r="A10" s="62"/>
      <c r="B10" s="63">
        <v>44659</v>
      </c>
      <c r="C10" s="4">
        <f t="shared" si="8"/>
        <v>29</v>
      </c>
      <c r="D10" s="4">
        <f t="shared" si="0"/>
        <v>32</v>
      </c>
      <c r="E10" s="13" t="s">
        <v>5</v>
      </c>
      <c r="F10" s="27"/>
      <c r="G10" s="5">
        <v>44689</v>
      </c>
      <c r="H10" s="6">
        <f t="shared" si="2"/>
        <v>32</v>
      </c>
      <c r="I10" s="6">
        <f t="shared" si="1"/>
        <v>35</v>
      </c>
      <c r="J10" s="16" t="s">
        <v>5</v>
      </c>
      <c r="K10" s="82"/>
      <c r="L10" s="66">
        <v>44720</v>
      </c>
      <c r="M10" s="7">
        <f t="shared" si="9"/>
        <v>6</v>
      </c>
      <c r="N10" s="7">
        <f t="shared" si="3"/>
        <v>9</v>
      </c>
      <c r="O10" s="37" t="s">
        <v>72</v>
      </c>
      <c r="P10" s="82"/>
      <c r="Q10" s="66">
        <v>44750</v>
      </c>
      <c r="R10" s="7">
        <f t="shared" si="10"/>
        <v>26</v>
      </c>
      <c r="S10" s="7">
        <f t="shared" si="4"/>
        <v>29</v>
      </c>
      <c r="T10" s="37" t="s">
        <v>72</v>
      </c>
      <c r="U10" s="84"/>
      <c r="V10" s="70">
        <v>44781</v>
      </c>
      <c r="W10" s="8">
        <f t="shared" si="11"/>
        <v>39</v>
      </c>
      <c r="X10" s="8">
        <f t="shared" si="5"/>
        <v>42</v>
      </c>
      <c r="Y10" s="50" t="s">
        <v>72</v>
      </c>
      <c r="Z10" s="77"/>
      <c r="AA10" s="5">
        <v>44812</v>
      </c>
      <c r="AB10" s="6">
        <f t="shared" si="12"/>
        <v>13</v>
      </c>
      <c r="AC10" s="6">
        <f t="shared" si="6"/>
        <v>16</v>
      </c>
      <c r="AD10" s="41" t="s">
        <v>72</v>
      </c>
      <c r="AE10" s="89"/>
      <c r="AF10" s="5">
        <v>44842</v>
      </c>
      <c r="AG10" s="6">
        <f t="shared" si="13"/>
        <v>16</v>
      </c>
      <c r="AH10" s="6">
        <f t="shared" si="7"/>
        <v>19</v>
      </c>
      <c r="AI10" s="46" t="s">
        <v>72</v>
      </c>
      <c r="AJ10" s="68"/>
      <c r="AK10" s="66">
        <v>44873</v>
      </c>
      <c r="AL10" s="7">
        <f t="shared" si="14"/>
        <v>6</v>
      </c>
      <c r="AM10" s="7">
        <f t="shared" si="15"/>
        <v>9</v>
      </c>
      <c r="AN10" s="38" t="s">
        <v>72</v>
      </c>
      <c r="AO10" s="67"/>
      <c r="AP10" s="66">
        <v>44903</v>
      </c>
      <c r="AQ10" s="7">
        <f t="shared" si="17"/>
        <v>8</v>
      </c>
      <c r="AR10" s="7">
        <f t="shared" si="16"/>
        <v>11</v>
      </c>
      <c r="AS10" s="38" t="s">
        <v>72</v>
      </c>
      <c r="AT10" s="112" t="s">
        <v>21</v>
      </c>
      <c r="AU10" s="70">
        <v>44934</v>
      </c>
      <c r="AV10" s="7">
        <f t="shared" si="18"/>
        <v>4</v>
      </c>
      <c r="AW10" s="8">
        <v>3</v>
      </c>
      <c r="AX10" s="56" t="s">
        <v>72</v>
      </c>
    </row>
    <row r="11" spans="1:50" ht="15.6" customHeight="1" x14ac:dyDescent="0.25">
      <c r="A11" s="62"/>
      <c r="B11" s="63">
        <v>44660</v>
      </c>
      <c r="C11" s="4">
        <f t="shared" si="8"/>
        <v>33</v>
      </c>
      <c r="D11" s="4">
        <f t="shared" si="0"/>
        <v>36</v>
      </c>
      <c r="E11" s="13" t="s">
        <v>5</v>
      </c>
      <c r="F11" s="78" t="s">
        <v>37</v>
      </c>
      <c r="G11" s="63">
        <v>44690</v>
      </c>
      <c r="H11" s="6">
        <f t="shared" si="2"/>
        <v>36</v>
      </c>
      <c r="I11" s="4">
        <v>3</v>
      </c>
      <c r="J11" s="13" t="s">
        <v>5</v>
      </c>
      <c r="K11" s="82"/>
      <c r="L11" s="66">
        <v>44721</v>
      </c>
      <c r="M11" s="7">
        <f t="shared" si="9"/>
        <v>10</v>
      </c>
      <c r="N11" s="7">
        <f t="shared" si="3"/>
        <v>13</v>
      </c>
      <c r="O11" s="37" t="s">
        <v>72</v>
      </c>
      <c r="P11" s="30"/>
      <c r="Q11" s="66">
        <v>44751</v>
      </c>
      <c r="R11" s="7">
        <f t="shared" si="10"/>
        <v>30</v>
      </c>
      <c r="S11" s="7">
        <f t="shared" si="4"/>
        <v>33</v>
      </c>
      <c r="T11" s="37" t="s">
        <v>72</v>
      </c>
      <c r="U11" s="84"/>
      <c r="V11" s="70">
        <v>44782</v>
      </c>
      <c r="W11" s="8">
        <f t="shared" si="11"/>
        <v>43</v>
      </c>
      <c r="X11" s="8">
        <f t="shared" si="5"/>
        <v>46</v>
      </c>
      <c r="Y11" s="50" t="s">
        <v>72</v>
      </c>
      <c r="Z11" s="77"/>
      <c r="AA11" s="5">
        <v>44813</v>
      </c>
      <c r="AB11" s="6">
        <f t="shared" si="12"/>
        <v>17</v>
      </c>
      <c r="AC11" s="6">
        <f t="shared" si="6"/>
        <v>20</v>
      </c>
      <c r="AD11" s="41" t="s">
        <v>72</v>
      </c>
      <c r="AE11" s="89"/>
      <c r="AF11" s="5">
        <v>44843</v>
      </c>
      <c r="AG11" s="6">
        <f t="shared" si="13"/>
        <v>20</v>
      </c>
      <c r="AH11" s="6">
        <f t="shared" si="7"/>
        <v>23</v>
      </c>
      <c r="AI11" s="46" t="s">
        <v>72</v>
      </c>
      <c r="AJ11" s="106" t="s">
        <v>6</v>
      </c>
      <c r="AK11" s="5">
        <v>44874</v>
      </c>
      <c r="AL11" s="8">
        <v>1</v>
      </c>
      <c r="AM11" s="6">
        <v>3</v>
      </c>
      <c r="AN11" s="46" t="s">
        <v>72</v>
      </c>
      <c r="AO11" s="67"/>
      <c r="AP11" s="66">
        <v>44904</v>
      </c>
      <c r="AQ11" s="7">
        <f t="shared" si="17"/>
        <v>12</v>
      </c>
      <c r="AR11" s="7">
        <f t="shared" si="16"/>
        <v>15</v>
      </c>
      <c r="AS11" s="38" t="s">
        <v>72</v>
      </c>
      <c r="AT11" s="107" t="s">
        <v>22</v>
      </c>
      <c r="AU11" s="63">
        <v>44935</v>
      </c>
      <c r="AV11" s="6">
        <v>1</v>
      </c>
      <c r="AW11" s="4">
        <v>3</v>
      </c>
      <c r="AX11" s="58" t="s">
        <v>72</v>
      </c>
    </row>
    <row r="12" spans="1:50" ht="15.6" customHeight="1" x14ac:dyDescent="0.25">
      <c r="A12" s="62"/>
      <c r="B12" s="63">
        <v>44661</v>
      </c>
      <c r="C12" s="4">
        <f t="shared" si="8"/>
        <v>37</v>
      </c>
      <c r="D12" s="4">
        <f t="shared" si="0"/>
        <v>40</v>
      </c>
      <c r="E12" s="13" t="s">
        <v>5</v>
      </c>
      <c r="F12" s="62"/>
      <c r="G12" s="63">
        <v>44691</v>
      </c>
      <c r="H12" s="4">
        <f t="shared" si="2"/>
        <v>4</v>
      </c>
      <c r="I12" s="4">
        <f t="shared" ref="I12:I18" si="20">H12+3</f>
        <v>7</v>
      </c>
      <c r="J12" s="13" t="s">
        <v>5</v>
      </c>
      <c r="K12" s="82"/>
      <c r="L12" s="66">
        <v>44722</v>
      </c>
      <c r="M12" s="7">
        <f t="shared" si="9"/>
        <v>14</v>
      </c>
      <c r="N12" s="7">
        <f t="shared" si="3"/>
        <v>17</v>
      </c>
      <c r="O12" s="37" t="s">
        <v>72</v>
      </c>
      <c r="P12" s="69" t="s">
        <v>46</v>
      </c>
      <c r="Q12" s="70">
        <v>44752</v>
      </c>
      <c r="R12" s="7">
        <f t="shared" si="10"/>
        <v>34</v>
      </c>
      <c r="S12" s="8">
        <v>1</v>
      </c>
      <c r="T12" s="40" t="s">
        <v>72</v>
      </c>
      <c r="U12" s="84"/>
      <c r="V12" s="70">
        <v>44783</v>
      </c>
      <c r="W12" s="8">
        <f t="shared" si="11"/>
        <v>47</v>
      </c>
      <c r="X12" s="8">
        <f t="shared" si="5"/>
        <v>50</v>
      </c>
      <c r="Y12" s="50" t="s">
        <v>72</v>
      </c>
      <c r="Z12" s="77"/>
      <c r="AA12" s="5">
        <v>44814</v>
      </c>
      <c r="AB12" s="6">
        <f t="shared" si="12"/>
        <v>21</v>
      </c>
      <c r="AC12" s="6">
        <f t="shared" si="6"/>
        <v>24</v>
      </c>
      <c r="AD12" s="41" t="s">
        <v>72</v>
      </c>
      <c r="AE12" s="89"/>
      <c r="AF12" s="5">
        <v>44844</v>
      </c>
      <c r="AG12" s="6">
        <f t="shared" si="13"/>
        <v>24</v>
      </c>
      <c r="AH12" s="6">
        <f t="shared" si="7"/>
        <v>27</v>
      </c>
      <c r="AI12" s="46" t="s">
        <v>72</v>
      </c>
      <c r="AJ12" s="107" t="s">
        <v>7</v>
      </c>
      <c r="AK12" s="63">
        <v>44875</v>
      </c>
      <c r="AL12" s="6">
        <f t="shared" si="14"/>
        <v>4</v>
      </c>
      <c r="AM12" s="4">
        <v>3</v>
      </c>
      <c r="AN12" s="42" t="s">
        <v>72</v>
      </c>
      <c r="AO12" s="68"/>
      <c r="AP12" s="66">
        <v>44905</v>
      </c>
      <c r="AQ12" s="7">
        <f t="shared" si="17"/>
        <v>16</v>
      </c>
      <c r="AR12" s="7">
        <f t="shared" si="16"/>
        <v>19</v>
      </c>
      <c r="AS12" s="38" t="s">
        <v>72</v>
      </c>
      <c r="AT12" s="92" t="s">
        <v>70</v>
      </c>
      <c r="AU12" s="63">
        <v>44936</v>
      </c>
      <c r="AV12" s="4">
        <f t="shared" si="18"/>
        <v>4</v>
      </c>
      <c r="AW12" s="4">
        <f t="shared" si="19"/>
        <v>7</v>
      </c>
      <c r="AX12" s="58" t="s">
        <v>72</v>
      </c>
    </row>
    <row r="13" spans="1:50" ht="15.6" customHeight="1" x14ac:dyDescent="0.25">
      <c r="A13" s="62"/>
      <c r="B13" s="63">
        <v>44662</v>
      </c>
      <c r="C13" s="4">
        <f t="shared" si="8"/>
        <v>41</v>
      </c>
      <c r="D13" s="4">
        <f t="shared" si="0"/>
        <v>44</v>
      </c>
      <c r="E13" s="13" t="s">
        <v>5</v>
      </c>
      <c r="F13" s="79"/>
      <c r="G13" s="63">
        <v>44692</v>
      </c>
      <c r="H13" s="4">
        <f t="shared" si="2"/>
        <v>8</v>
      </c>
      <c r="I13" s="4">
        <f t="shared" si="20"/>
        <v>11</v>
      </c>
      <c r="J13" s="13" t="s">
        <v>5</v>
      </c>
      <c r="K13" s="30"/>
      <c r="L13" s="66">
        <v>44723</v>
      </c>
      <c r="M13" s="7">
        <f t="shared" si="9"/>
        <v>18</v>
      </c>
      <c r="N13" s="7">
        <f t="shared" si="3"/>
        <v>21</v>
      </c>
      <c r="O13" s="37" t="s">
        <v>72</v>
      </c>
      <c r="P13" s="71"/>
      <c r="Q13" s="70">
        <v>44753</v>
      </c>
      <c r="R13" s="8">
        <f t="shared" si="10"/>
        <v>2</v>
      </c>
      <c r="S13" s="8">
        <f t="shared" si="4"/>
        <v>5</v>
      </c>
      <c r="T13" s="40" t="s">
        <v>72</v>
      </c>
      <c r="U13" s="84"/>
      <c r="V13" s="70">
        <v>44784</v>
      </c>
      <c r="W13" s="8">
        <f t="shared" si="11"/>
        <v>51</v>
      </c>
      <c r="X13" s="8">
        <f t="shared" si="5"/>
        <v>54</v>
      </c>
      <c r="Y13" s="50" t="s">
        <v>72</v>
      </c>
      <c r="Z13" s="27"/>
      <c r="AA13" s="5">
        <v>44815</v>
      </c>
      <c r="AB13" s="6">
        <f t="shared" si="12"/>
        <v>25</v>
      </c>
      <c r="AC13" s="6">
        <f t="shared" si="6"/>
        <v>28</v>
      </c>
      <c r="AD13" s="41" t="s">
        <v>72</v>
      </c>
      <c r="AE13" s="89"/>
      <c r="AF13" s="5">
        <v>44845</v>
      </c>
      <c r="AG13" s="6">
        <f t="shared" si="13"/>
        <v>28</v>
      </c>
      <c r="AH13" s="6">
        <f t="shared" si="7"/>
        <v>31</v>
      </c>
      <c r="AI13" s="46" t="s">
        <v>72</v>
      </c>
      <c r="AJ13" s="103" t="s">
        <v>8</v>
      </c>
      <c r="AK13" s="63">
        <v>44876</v>
      </c>
      <c r="AL13" s="4">
        <f t="shared" si="14"/>
        <v>4</v>
      </c>
      <c r="AM13" s="4">
        <f t="shared" si="15"/>
        <v>7</v>
      </c>
      <c r="AN13" s="42" t="s">
        <v>72</v>
      </c>
      <c r="AO13" s="94" t="s">
        <v>66</v>
      </c>
      <c r="AP13" s="70">
        <v>44906</v>
      </c>
      <c r="AQ13" s="7">
        <f t="shared" si="17"/>
        <v>20</v>
      </c>
      <c r="AR13" s="8">
        <v>2</v>
      </c>
      <c r="AS13" s="15" t="s">
        <v>72</v>
      </c>
      <c r="AT13" s="109"/>
      <c r="AU13" s="63">
        <v>44937</v>
      </c>
      <c r="AV13" s="4">
        <f t="shared" si="18"/>
        <v>8</v>
      </c>
      <c r="AW13" s="4">
        <f t="shared" si="19"/>
        <v>11</v>
      </c>
      <c r="AX13" s="58" t="s">
        <v>72</v>
      </c>
    </row>
    <row r="14" spans="1:50" ht="15.6" customHeight="1" x14ac:dyDescent="0.25">
      <c r="A14" s="64"/>
      <c r="B14" s="63">
        <v>44663</v>
      </c>
      <c r="C14" s="4">
        <f t="shared" si="8"/>
        <v>45</v>
      </c>
      <c r="D14" s="4">
        <f t="shared" si="0"/>
        <v>48</v>
      </c>
      <c r="E14" s="13" t="s">
        <v>5</v>
      </c>
      <c r="F14" s="80"/>
      <c r="G14" s="63">
        <v>44693</v>
      </c>
      <c r="H14" s="4">
        <f t="shared" si="2"/>
        <v>12</v>
      </c>
      <c r="I14" s="4">
        <f t="shared" si="20"/>
        <v>15</v>
      </c>
      <c r="J14" s="13" t="s">
        <v>5</v>
      </c>
      <c r="K14" s="69" t="s">
        <v>42</v>
      </c>
      <c r="L14" s="70">
        <v>44724</v>
      </c>
      <c r="M14" s="7">
        <f t="shared" si="9"/>
        <v>22</v>
      </c>
      <c r="N14" s="8">
        <v>1</v>
      </c>
      <c r="O14" s="40" t="s">
        <v>72</v>
      </c>
      <c r="P14" s="32"/>
      <c r="Q14" s="70">
        <v>44754</v>
      </c>
      <c r="R14" s="8">
        <f t="shared" si="10"/>
        <v>6</v>
      </c>
      <c r="S14" s="8">
        <f t="shared" si="4"/>
        <v>9</v>
      </c>
      <c r="T14" s="39" t="s">
        <v>72</v>
      </c>
      <c r="U14" s="84"/>
      <c r="V14" s="70">
        <v>44785</v>
      </c>
      <c r="W14" s="8">
        <f t="shared" si="11"/>
        <v>55</v>
      </c>
      <c r="X14" s="8">
        <f t="shared" si="5"/>
        <v>58</v>
      </c>
      <c r="Y14" s="50" t="s">
        <v>72</v>
      </c>
      <c r="Z14" s="92" t="s">
        <v>52</v>
      </c>
      <c r="AA14" s="63">
        <v>44816</v>
      </c>
      <c r="AB14" s="6">
        <f t="shared" si="12"/>
        <v>29</v>
      </c>
      <c r="AC14" s="4">
        <v>1</v>
      </c>
      <c r="AD14" s="13" t="s">
        <v>72</v>
      </c>
      <c r="AE14" s="101"/>
      <c r="AF14" s="5">
        <v>44846</v>
      </c>
      <c r="AG14" s="6">
        <f t="shared" si="13"/>
        <v>32</v>
      </c>
      <c r="AH14" s="6">
        <f t="shared" si="7"/>
        <v>35</v>
      </c>
      <c r="AI14" s="16" t="s">
        <v>72</v>
      </c>
      <c r="AJ14" s="108" t="s">
        <v>9</v>
      </c>
      <c r="AK14" s="70">
        <v>44877</v>
      </c>
      <c r="AL14" s="7">
        <v>1</v>
      </c>
      <c r="AM14" s="8">
        <v>1</v>
      </c>
      <c r="AN14" s="40" t="s">
        <v>72</v>
      </c>
      <c r="AO14" s="98"/>
      <c r="AP14" s="70">
        <v>44907</v>
      </c>
      <c r="AQ14" s="8">
        <f t="shared" si="17"/>
        <v>3</v>
      </c>
      <c r="AR14" s="8">
        <f t="shared" si="16"/>
        <v>6</v>
      </c>
      <c r="AS14" s="15" t="s">
        <v>72</v>
      </c>
      <c r="AT14" s="110" t="s">
        <v>23</v>
      </c>
      <c r="AU14" s="66">
        <v>44938</v>
      </c>
      <c r="AV14" s="4">
        <f t="shared" si="18"/>
        <v>12</v>
      </c>
      <c r="AW14" s="7">
        <v>2</v>
      </c>
      <c r="AX14" s="59" t="s">
        <v>72</v>
      </c>
    </row>
    <row r="15" spans="1:50" ht="15.6" customHeight="1" x14ac:dyDescent="0.25">
      <c r="A15" s="65" t="s">
        <v>34</v>
      </c>
      <c r="B15" s="66">
        <v>44664</v>
      </c>
      <c r="C15" s="4">
        <f t="shared" si="8"/>
        <v>49</v>
      </c>
      <c r="D15" s="7">
        <v>2</v>
      </c>
      <c r="E15" s="14" t="s">
        <v>5</v>
      </c>
      <c r="F15" s="80"/>
      <c r="G15" s="63">
        <v>44694</v>
      </c>
      <c r="H15" s="4">
        <f t="shared" si="2"/>
        <v>16</v>
      </c>
      <c r="I15" s="4">
        <f t="shared" si="20"/>
        <v>19</v>
      </c>
      <c r="J15" s="13" t="s">
        <v>5</v>
      </c>
      <c r="K15" s="71"/>
      <c r="L15" s="70">
        <v>44725</v>
      </c>
      <c r="M15" s="8">
        <f t="shared" si="9"/>
        <v>2</v>
      </c>
      <c r="N15" s="8">
        <f t="shared" si="3"/>
        <v>5</v>
      </c>
      <c r="O15" s="40" t="s">
        <v>72</v>
      </c>
      <c r="P15" s="91" t="s">
        <v>47</v>
      </c>
      <c r="Q15" s="5">
        <v>44755</v>
      </c>
      <c r="R15" s="8">
        <f t="shared" si="10"/>
        <v>10</v>
      </c>
      <c r="S15" s="6">
        <v>3</v>
      </c>
      <c r="T15" s="16" t="s">
        <v>72</v>
      </c>
      <c r="U15" s="84"/>
      <c r="V15" s="70">
        <v>44786</v>
      </c>
      <c r="W15" s="8">
        <f t="shared" si="11"/>
        <v>59</v>
      </c>
      <c r="X15" s="8">
        <f t="shared" si="5"/>
        <v>62</v>
      </c>
      <c r="Y15" s="50" t="s">
        <v>72</v>
      </c>
      <c r="Z15" s="79"/>
      <c r="AA15" s="63">
        <v>44817</v>
      </c>
      <c r="AB15" s="4">
        <f t="shared" si="12"/>
        <v>2</v>
      </c>
      <c r="AC15" s="4">
        <f t="shared" si="6"/>
        <v>5</v>
      </c>
      <c r="AD15" s="13" t="s">
        <v>72</v>
      </c>
      <c r="AE15" s="101"/>
      <c r="AF15" s="5">
        <v>44847</v>
      </c>
      <c r="AG15" s="6">
        <f t="shared" si="13"/>
        <v>36</v>
      </c>
      <c r="AH15" s="6">
        <f t="shared" si="7"/>
        <v>39</v>
      </c>
      <c r="AI15" s="16" t="s">
        <v>72</v>
      </c>
      <c r="AJ15" s="106" t="s">
        <v>10</v>
      </c>
      <c r="AK15" s="5">
        <v>44878</v>
      </c>
      <c r="AL15" s="8">
        <f t="shared" si="14"/>
        <v>2</v>
      </c>
      <c r="AM15" s="6">
        <v>2</v>
      </c>
      <c r="AN15" s="46" t="s">
        <v>72</v>
      </c>
      <c r="AO15" s="71"/>
      <c r="AP15" s="70">
        <v>44908</v>
      </c>
      <c r="AQ15" s="8">
        <f t="shared" si="17"/>
        <v>7</v>
      </c>
      <c r="AR15" s="8">
        <f t="shared" si="16"/>
        <v>10</v>
      </c>
      <c r="AS15" s="40" t="s">
        <v>72</v>
      </c>
      <c r="AT15" s="94" t="s">
        <v>24</v>
      </c>
      <c r="AU15" s="70">
        <v>44939</v>
      </c>
      <c r="AV15" s="7">
        <f t="shared" si="18"/>
        <v>3</v>
      </c>
      <c r="AW15" s="8">
        <v>1</v>
      </c>
      <c r="AX15" s="56" t="s">
        <v>72</v>
      </c>
    </row>
    <row r="16" spans="1:50" ht="15.6" customHeight="1" x14ac:dyDescent="0.25">
      <c r="A16" s="67"/>
      <c r="B16" s="66">
        <v>44665</v>
      </c>
      <c r="C16" s="7">
        <f t="shared" si="8"/>
        <v>3</v>
      </c>
      <c r="D16" s="7">
        <f t="shared" ref="D16:D24" si="21">C16+3</f>
        <v>6</v>
      </c>
      <c r="E16" s="14" t="s">
        <v>5</v>
      </c>
      <c r="F16" s="80"/>
      <c r="G16" s="63">
        <v>44695</v>
      </c>
      <c r="H16" s="4">
        <f t="shared" si="2"/>
        <v>20</v>
      </c>
      <c r="I16" s="4">
        <f t="shared" si="20"/>
        <v>23</v>
      </c>
      <c r="J16" s="13" t="s">
        <v>5</v>
      </c>
      <c r="K16" s="84"/>
      <c r="L16" s="70">
        <v>44726</v>
      </c>
      <c r="M16" s="8">
        <f t="shared" si="9"/>
        <v>6</v>
      </c>
      <c r="N16" s="8">
        <f t="shared" si="3"/>
        <v>9</v>
      </c>
      <c r="O16" s="39" t="s">
        <v>72</v>
      </c>
      <c r="P16" s="89"/>
      <c r="Q16" s="5">
        <v>44756</v>
      </c>
      <c r="R16" s="6">
        <f t="shared" si="10"/>
        <v>4</v>
      </c>
      <c r="S16" s="6">
        <f t="shared" si="4"/>
        <v>7</v>
      </c>
      <c r="T16" s="46" t="s">
        <v>72</v>
      </c>
      <c r="U16" s="84"/>
      <c r="V16" s="70">
        <v>44787</v>
      </c>
      <c r="W16" s="8">
        <f t="shared" si="11"/>
        <v>63</v>
      </c>
      <c r="X16" s="8">
        <f t="shared" si="5"/>
        <v>66</v>
      </c>
      <c r="Y16" s="50" t="s">
        <v>72</v>
      </c>
      <c r="Z16" s="24"/>
      <c r="AA16" s="63">
        <v>44818</v>
      </c>
      <c r="AB16" s="4">
        <f t="shared" si="12"/>
        <v>6</v>
      </c>
      <c r="AC16" s="4">
        <f t="shared" si="6"/>
        <v>9</v>
      </c>
      <c r="AD16" s="45" t="s">
        <v>72</v>
      </c>
      <c r="AE16" s="89"/>
      <c r="AF16" s="5">
        <v>44848</v>
      </c>
      <c r="AG16" s="6">
        <f t="shared" si="13"/>
        <v>40</v>
      </c>
      <c r="AH16" s="6">
        <f t="shared" si="7"/>
        <v>43</v>
      </c>
      <c r="AI16" s="46" t="s">
        <v>72</v>
      </c>
      <c r="AJ16" s="73" t="s">
        <v>11</v>
      </c>
      <c r="AK16" s="63">
        <v>44879</v>
      </c>
      <c r="AL16" s="6">
        <f t="shared" si="14"/>
        <v>3</v>
      </c>
      <c r="AM16" s="4">
        <v>1</v>
      </c>
      <c r="AN16" s="42" t="s">
        <v>72</v>
      </c>
      <c r="AO16" s="71"/>
      <c r="AP16" s="70">
        <v>44909</v>
      </c>
      <c r="AQ16" s="8">
        <f t="shared" si="17"/>
        <v>11</v>
      </c>
      <c r="AR16" s="8">
        <f t="shared" si="16"/>
        <v>14</v>
      </c>
      <c r="AS16" s="40" t="s">
        <v>72</v>
      </c>
      <c r="AT16" s="72"/>
      <c r="AU16" s="70">
        <v>44940</v>
      </c>
      <c r="AV16" s="8">
        <f t="shared" si="18"/>
        <v>2</v>
      </c>
      <c r="AW16" s="8">
        <f t="shared" si="19"/>
        <v>5</v>
      </c>
      <c r="AX16" s="57" t="s">
        <v>72</v>
      </c>
    </row>
    <row r="17" spans="1:50" ht="15.6" customHeight="1" x14ac:dyDescent="0.25">
      <c r="A17" s="67"/>
      <c r="B17" s="66">
        <v>44666</v>
      </c>
      <c r="C17" s="7">
        <f t="shared" si="8"/>
        <v>7</v>
      </c>
      <c r="D17" s="7">
        <f t="shared" si="21"/>
        <v>10</v>
      </c>
      <c r="E17" s="14" t="s">
        <v>5</v>
      </c>
      <c r="F17" s="80"/>
      <c r="G17" s="63">
        <v>44696</v>
      </c>
      <c r="H17" s="4">
        <f t="shared" si="2"/>
        <v>24</v>
      </c>
      <c r="I17" s="4">
        <f t="shared" si="20"/>
        <v>27</v>
      </c>
      <c r="J17" s="13" t="s">
        <v>5</v>
      </c>
      <c r="K17" s="84"/>
      <c r="L17" s="70">
        <v>44727</v>
      </c>
      <c r="M17" s="8">
        <f t="shared" si="9"/>
        <v>10</v>
      </c>
      <c r="N17" s="8">
        <f t="shared" si="3"/>
        <v>13</v>
      </c>
      <c r="O17" s="39" t="s">
        <v>72</v>
      </c>
      <c r="P17" s="27"/>
      <c r="Q17" s="5">
        <v>44757</v>
      </c>
      <c r="R17" s="6">
        <f t="shared" si="10"/>
        <v>8</v>
      </c>
      <c r="S17" s="6">
        <f t="shared" si="4"/>
        <v>11</v>
      </c>
      <c r="T17" s="41" t="s">
        <v>72</v>
      </c>
      <c r="U17" s="84"/>
      <c r="V17" s="70">
        <v>44788</v>
      </c>
      <c r="W17" s="8">
        <f t="shared" si="11"/>
        <v>67</v>
      </c>
      <c r="X17" s="8">
        <f t="shared" si="5"/>
        <v>70</v>
      </c>
      <c r="Y17" s="50" t="s">
        <v>72</v>
      </c>
      <c r="Z17" s="93" t="s">
        <v>53</v>
      </c>
      <c r="AA17" s="66">
        <v>44819</v>
      </c>
      <c r="AB17" s="4">
        <f t="shared" si="12"/>
        <v>10</v>
      </c>
      <c r="AC17" s="7">
        <v>1</v>
      </c>
      <c r="AD17" s="14" t="s">
        <v>72</v>
      </c>
      <c r="AE17" s="89"/>
      <c r="AF17" s="5">
        <v>44849</v>
      </c>
      <c r="AG17" s="6">
        <f t="shared" si="13"/>
        <v>44</v>
      </c>
      <c r="AH17" s="6">
        <f t="shared" si="7"/>
        <v>47</v>
      </c>
      <c r="AI17" s="16" t="s">
        <v>72</v>
      </c>
      <c r="AJ17" s="92" t="s">
        <v>61</v>
      </c>
      <c r="AK17" s="63">
        <v>44880</v>
      </c>
      <c r="AL17" s="4">
        <f t="shared" si="14"/>
        <v>2</v>
      </c>
      <c r="AM17" s="4">
        <f t="shared" si="15"/>
        <v>5</v>
      </c>
      <c r="AN17" s="42" t="s">
        <v>72</v>
      </c>
      <c r="AO17" s="71"/>
      <c r="AP17" s="70">
        <v>44910</v>
      </c>
      <c r="AQ17" s="8">
        <f t="shared" si="17"/>
        <v>15</v>
      </c>
      <c r="AR17" s="8">
        <f t="shared" si="16"/>
        <v>18</v>
      </c>
      <c r="AS17" s="40" t="s">
        <v>72</v>
      </c>
      <c r="AT17" s="107" t="s">
        <v>25</v>
      </c>
      <c r="AU17" s="63">
        <v>44941</v>
      </c>
      <c r="AV17" s="6">
        <v>1</v>
      </c>
      <c r="AW17" s="4">
        <v>1</v>
      </c>
      <c r="AX17" s="58" t="s">
        <v>72</v>
      </c>
    </row>
    <row r="18" spans="1:50" ht="15.6" customHeight="1" x14ac:dyDescent="0.25">
      <c r="A18" s="67"/>
      <c r="B18" s="66">
        <v>44667</v>
      </c>
      <c r="C18" s="7">
        <f t="shared" si="8"/>
        <v>11</v>
      </c>
      <c r="D18" s="7">
        <f t="shared" si="21"/>
        <v>14</v>
      </c>
      <c r="E18" s="14" t="s">
        <v>5</v>
      </c>
      <c r="F18" s="24"/>
      <c r="G18" s="63">
        <v>44697</v>
      </c>
      <c r="H18" s="4">
        <f t="shared" si="2"/>
        <v>28</v>
      </c>
      <c r="I18" s="4">
        <f t="shared" si="20"/>
        <v>31</v>
      </c>
      <c r="J18" s="13" t="s">
        <v>5</v>
      </c>
      <c r="K18" s="84"/>
      <c r="L18" s="70">
        <v>44728</v>
      </c>
      <c r="M18" s="8">
        <f t="shared" si="9"/>
        <v>14</v>
      </c>
      <c r="N18" s="8">
        <f t="shared" si="3"/>
        <v>17</v>
      </c>
      <c r="O18" s="39" t="s">
        <v>72</v>
      </c>
      <c r="P18" s="92" t="s">
        <v>48</v>
      </c>
      <c r="Q18" s="63">
        <v>44758</v>
      </c>
      <c r="R18" s="6">
        <f t="shared" si="10"/>
        <v>12</v>
      </c>
      <c r="S18" s="4">
        <v>2</v>
      </c>
      <c r="T18" s="13" t="s">
        <v>72</v>
      </c>
      <c r="U18" s="84"/>
      <c r="V18" s="70">
        <v>44789</v>
      </c>
      <c r="W18" s="8">
        <f t="shared" si="11"/>
        <v>71</v>
      </c>
      <c r="X18" s="8">
        <f t="shared" si="5"/>
        <v>74</v>
      </c>
      <c r="Y18" s="50" t="s">
        <v>72</v>
      </c>
      <c r="Z18" s="97"/>
      <c r="AA18" s="66">
        <v>44820</v>
      </c>
      <c r="AB18" s="7">
        <f t="shared" si="12"/>
        <v>2</v>
      </c>
      <c r="AC18" s="7">
        <f t="shared" si="6"/>
        <v>5</v>
      </c>
      <c r="AD18" s="14" t="s">
        <v>72</v>
      </c>
      <c r="AE18" s="102"/>
      <c r="AF18" s="5">
        <v>44850</v>
      </c>
      <c r="AG18" s="6">
        <f t="shared" si="13"/>
        <v>48</v>
      </c>
      <c r="AH18" s="6">
        <f t="shared" si="7"/>
        <v>51</v>
      </c>
      <c r="AI18" s="16" t="s">
        <v>72</v>
      </c>
      <c r="AJ18" s="79"/>
      <c r="AK18" s="63">
        <v>44881</v>
      </c>
      <c r="AL18" s="4">
        <f t="shared" si="14"/>
        <v>6</v>
      </c>
      <c r="AM18" s="4">
        <f t="shared" si="15"/>
        <v>9</v>
      </c>
      <c r="AN18" s="13" t="s">
        <v>72</v>
      </c>
      <c r="AO18" s="71"/>
      <c r="AP18" s="70">
        <v>44911</v>
      </c>
      <c r="AQ18" s="8">
        <f t="shared" si="17"/>
        <v>19</v>
      </c>
      <c r="AR18" s="8">
        <f t="shared" si="16"/>
        <v>22</v>
      </c>
      <c r="AS18" s="40" t="s">
        <v>72</v>
      </c>
      <c r="AT18" s="103" t="s">
        <v>26</v>
      </c>
      <c r="AU18" s="63">
        <v>44942</v>
      </c>
      <c r="AV18" s="4">
        <f t="shared" si="18"/>
        <v>2</v>
      </c>
      <c r="AW18" s="4">
        <f t="shared" si="19"/>
        <v>5</v>
      </c>
      <c r="AX18" s="58" t="s">
        <v>72</v>
      </c>
    </row>
    <row r="19" spans="1:50" ht="15.6" customHeight="1" x14ac:dyDescent="0.25">
      <c r="A19" s="67"/>
      <c r="B19" s="66">
        <v>44668</v>
      </c>
      <c r="C19" s="7">
        <f t="shared" si="8"/>
        <v>15</v>
      </c>
      <c r="D19" s="7">
        <f t="shared" si="21"/>
        <v>18</v>
      </c>
      <c r="E19" s="14" t="s">
        <v>5</v>
      </c>
      <c r="F19" s="81" t="s">
        <v>38</v>
      </c>
      <c r="G19" s="66">
        <v>44698</v>
      </c>
      <c r="H19" s="4">
        <f t="shared" si="2"/>
        <v>32</v>
      </c>
      <c r="I19" s="7">
        <v>1</v>
      </c>
      <c r="J19" s="37" t="s">
        <v>72</v>
      </c>
      <c r="K19" s="32"/>
      <c r="L19" s="70">
        <v>44729</v>
      </c>
      <c r="M19" s="8">
        <f t="shared" si="9"/>
        <v>18</v>
      </c>
      <c r="N19" s="8">
        <f t="shared" si="3"/>
        <v>21</v>
      </c>
      <c r="O19" s="39" t="s">
        <v>72</v>
      </c>
      <c r="P19" s="62"/>
      <c r="Q19" s="63">
        <v>44759</v>
      </c>
      <c r="R19" s="4">
        <f t="shared" si="10"/>
        <v>3</v>
      </c>
      <c r="S19" s="4">
        <f t="shared" si="4"/>
        <v>6</v>
      </c>
      <c r="T19" s="42" t="s">
        <v>72</v>
      </c>
      <c r="U19" s="84"/>
      <c r="V19" s="70">
        <v>44790</v>
      </c>
      <c r="W19" s="8">
        <f t="shared" si="11"/>
        <v>75</v>
      </c>
      <c r="X19" s="8">
        <f t="shared" si="5"/>
        <v>78</v>
      </c>
      <c r="Y19" s="50" t="s">
        <v>72</v>
      </c>
      <c r="Z19" s="94" t="s">
        <v>54</v>
      </c>
      <c r="AA19" s="70">
        <v>44821</v>
      </c>
      <c r="AB19" s="7">
        <f t="shared" si="12"/>
        <v>6</v>
      </c>
      <c r="AC19" s="8">
        <v>1</v>
      </c>
      <c r="AD19" s="15" t="s">
        <v>72</v>
      </c>
      <c r="AE19" s="103" t="s">
        <v>56</v>
      </c>
      <c r="AF19" s="63">
        <v>44851</v>
      </c>
      <c r="AG19" s="6">
        <f t="shared" si="13"/>
        <v>52</v>
      </c>
      <c r="AH19" s="4">
        <v>3</v>
      </c>
      <c r="AI19" s="13" t="s">
        <v>72</v>
      </c>
      <c r="AJ19" s="109"/>
      <c r="AK19" s="63">
        <v>44882</v>
      </c>
      <c r="AL19" s="4">
        <f t="shared" si="14"/>
        <v>10</v>
      </c>
      <c r="AM19" s="4">
        <f t="shared" si="15"/>
        <v>13</v>
      </c>
      <c r="AN19" s="13" t="s">
        <v>72</v>
      </c>
      <c r="AO19" s="72"/>
      <c r="AP19" s="70">
        <v>44912</v>
      </c>
      <c r="AQ19" s="8">
        <f t="shared" si="17"/>
        <v>23</v>
      </c>
      <c r="AR19" s="8">
        <f t="shared" si="16"/>
        <v>26</v>
      </c>
      <c r="AS19" s="40" t="s">
        <v>72</v>
      </c>
      <c r="AT19" s="93" t="s">
        <v>27</v>
      </c>
      <c r="AU19" s="125">
        <v>44943</v>
      </c>
      <c r="AV19" s="7">
        <v>1</v>
      </c>
      <c r="AW19" s="122">
        <v>1</v>
      </c>
      <c r="AX19" s="123" t="s">
        <v>72</v>
      </c>
    </row>
    <row r="20" spans="1:50" ht="15.6" customHeight="1" x14ac:dyDescent="0.25">
      <c r="A20" s="67"/>
      <c r="B20" s="66">
        <v>44669</v>
      </c>
      <c r="C20" s="7">
        <f t="shared" si="8"/>
        <v>19</v>
      </c>
      <c r="D20" s="7">
        <f t="shared" si="21"/>
        <v>22</v>
      </c>
      <c r="E20" s="14" t="s">
        <v>5</v>
      </c>
      <c r="F20" s="67"/>
      <c r="G20" s="66">
        <v>44699</v>
      </c>
      <c r="H20" s="7">
        <f t="shared" si="2"/>
        <v>2</v>
      </c>
      <c r="I20" s="7">
        <f>H20+3</f>
        <v>5</v>
      </c>
      <c r="J20" s="37" t="s">
        <v>72</v>
      </c>
      <c r="K20" s="88" t="s">
        <v>43</v>
      </c>
      <c r="L20" s="5">
        <v>44730</v>
      </c>
      <c r="M20" s="8">
        <f t="shared" si="9"/>
        <v>22</v>
      </c>
      <c r="N20" s="6">
        <v>3</v>
      </c>
      <c r="O20" s="46" t="s">
        <v>72</v>
      </c>
      <c r="P20" s="24"/>
      <c r="Q20" s="63">
        <v>44760</v>
      </c>
      <c r="R20" s="4">
        <f t="shared" si="10"/>
        <v>7</v>
      </c>
      <c r="S20" s="4">
        <f t="shared" si="4"/>
        <v>10</v>
      </c>
      <c r="T20" s="45" t="s">
        <v>72</v>
      </c>
      <c r="U20" s="84"/>
      <c r="V20" s="70">
        <v>44791</v>
      </c>
      <c r="W20" s="8">
        <f t="shared" si="11"/>
        <v>79</v>
      </c>
      <c r="X20" s="8">
        <f t="shared" si="5"/>
        <v>82</v>
      </c>
      <c r="Y20" s="50" t="s">
        <v>72</v>
      </c>
      <c r="Z20" s="98"/>
      <c r="AA20" s="70">
        <v>44822</v>
      </c>
      <c r="AB20" s="8">
        <f t="shared" si="12"/>
        <v>2</v>
      </c>
      <c r="AC20" s="8">
        <f t="shared" si="6"/>
        <v>5</v>
      </c>
      <c r="AD20" s="15" t="s">
        <v>72</v>
      </c>
      <c r="AE20" s="93" t="s">
        <v>57</v>
      </c>
      <c r="AF20" s="66">
        <v>44852</v>
      </c>
      <c r="AG20" s="4">
        <f t="shared" si="13"/>
        <v>4</v>
      </c>
      <c r="AH20" s="7">
        <v>2</v>
      </c>
      <c r="AI20" s="14" t="s">
        <v>72</v>
      </c>
      <c r="AJ20" s="110" t="s">
        <v>12</v>
      </c>
      <c r="AK20" s="66">
        <v>44883</v>
      </c>
      <c r="AL20" s="4">
        <f t="shared" si="14"/>
        <v>14</v>
      </c>
      <c r="AM20" s="7">
        <v>3</v>
      </c>
      <c r="AN20" s="14" t="s">
        <v>72</v>
      </c>
      <c r="AO20" s="91" t="s">
        <v>67</v>
      </c>
      <c r="AP20" s="5">
        <v>44913</v>
      </c>
      <c r="AQ20" s="8">
        <f t="shared" si="17"/>
        <v>27</v>
      </c>
      <c r="AR20" s="6">
        <v>2</v>
      </c>
      <c r="AS20" s="16" t="s">
        <v>72</v>
      </c>
      <c r="AT20" s="98" t="s">
        <v>29</v>
      </c>
      <c r="AU20" s="125">
        <v>44944</v>
      </c>
      <c r="AV20" s="122">
        <f t="shared" si="18"/>
        <v>2</v>
      </c>
      <c r="AW20" s="122">
        <f t="shared" si="19"/>
        <v>5</v>
      </c>
      <c r="AX20" s="123" t="s">
        <v>72</v>
      </c>
    </row>
    <row r="21" spans="1:50" ht="15.6" customHeight="1" x14ac:dyDescent="0.25">
      <c r="A21" s="67"/>
      <c r="B21" s="66">
        <v>44670</v>
      </c>
      <c r="C21" s="7">
        <f t="shared" si="8"/>
        <v>23</v>
      </c>
      <c r="D21" s="7">
        <f t="shared" si="21"/>
        <v>26</v>
      </c>
      <c r="E21" s="14" t="s">
        <v>5</v>
      </c>
      <c r="F21" s="82"/>
      <c r="G21" s="66">
        <v>44700</v>
      </c>
      <c r="H21" s="7">
        <f t="shared" si="2"/>
        <v>6</v>
      </c>
      <c r="I21" s="7">
        <f>H21+3</f>
        <v>9</v>
      </c>
      <c r="J21" s="37" t="s">
        <v>72</v>
      </c>
      <c r="K21" s="89"/>
      <c r="L21" s="5">
        <v>44731</v>
      </c>
      <c r="M21" s="6">
        <f t="shared" si="9"/>
        <v>4</v>
      </c>
      <c r="N21" s="6">
        <f t="shared" si="3"/>
        <v>7</v>
      </c>
      <c r="O21" s="46" t="s">
        <v>72</v>
      </c>
      <c r="P21" s="93" t="s">
        <v>49</v>
      </c>
      <c r="Q21" s="66">
        <v>44761</v>
      </c>
      <c r="R21" s="7">
        <v>1</v>
      </c>
      <c r="S21" s="7">
        <f t="shared" si="4"/>
        <v>4</v>
      </c>
      <c r="T21" s="14" t="s">
        <v>72</v>
      </c>
      <c r="U21" s="84"/>
      <c r="V21" s="70">
        <v>44792</v>
      </c>
      <c r="W21" s="8">
        <f t="shared" si="11"/>
        <v>83</v>
      </c>
      <c r="X21" s="8">
        <f t="shared" si="5"/>
        <v>86</v>
      </c>
      <c r="Y21" s="50" t="s">
        <v>72</v>
      </c>
      <c r="Z21" s="71"/>
      <c r="AA21" s="70">
        <v>44823</v>
      </c>
      <c r="AB21" s="8">
        <f t="shared" si="12"/>
        <v>6</v>
      </c>
      <c r="AC21" s="8">
        <f t="shared" si="6"/>
        <v>9</v>
      </c>
      <c r="AD21" s="40" t="s">
        <v>72</v>
      </c>
      <c r="AE21" s="67"/>
      <c r="AF21" s="66">
        <v>44853</v>
      </c>
      <c r="AG21" s="7">
        <f t="shared" si="13"/>
        <v>3</v>
      </c>
      <c r="AH21" s="7">
        <f t="shared" si="7"/>
        <v>6</v>
      </c>
      <c r="AI21" s="38" t="s">
        <v>72</v>
      </c>
      <c r="AJ21" s="94" t="s">
        <v>62</v>
      </c>
      <c r="AK21" s="70">
        <v>44884</v>
      </c>
      <c r="AL21" s="7">
        <f t="shared" si="14"/>
        <v>4</v>
      </c>
      <c r="AM21" s="8">
        <v>3</v>
      </c>
      <c r="AN21" s="15" t="s">
        <v>72</v>
      </c>
      <c r="AO21" s="101"/>
      <c r="AP21" s="5">
        <v>44914</v>
      </c>
      <c r="AQ21" s="6">
        <f t="shared" si="17"/>
        <v>3</v>
      </c>
      <c r="AR21" s="6">
        <f t="shared" si="16"/>
        <v>6</v>
      </c>
      <c r="AS21" s="16" t="s">
        <v>72</v>
      </c>
      <c r="AT21" s="214" t="s">
        <v>28</v>
      </c>
      <c r="AU21" s="125">
        <v>44945</v>
      </c>
      <c r="AV21" s="122">
        <f t="shared" si="18"/>
        <v>6</v>
      </c>
      <c r="AW21" s="122">
        <f t="shared" si="19"/>
        <v>9</v>
      </c>
      <c r="AX21" s="123" t="s">
        <v>72</v>
      </c>
    </row>
    <row r="22" spans="1:50" ht="15.6" customHeight="1" x14ac:dyDescent="0.25">
      <c r="A22" s="67"/>
      <c r="B22" s="66">
        <v>44671</v>
      </c>
      <c r="C22" s="7">
        <f t="shared" si="8"/>
        <v>27</v>
      </c>
      <c r="D22" s="7">
        <f t="shared" si="21"/>
        <v>30</v>
      </c>
      <c r="E22" s="14" t="s">
        <v>5</v>
      </c>
      <c r="F22" s="82"/>
      <c r="G22" s="66">
        <v>44701</v>
      </c>
      <c r="H22" s="7">
        <f t="shared" si="2"/>
        <v>10</v>
      </c>
      <c r="I22" s="7">
        <f>H22+3</f>
        <v>13</v>
      </c>
      <c r="J22" s="37" t="s">
        <v>72</v>
      </c>
      <c r="K22" s="77"/>
      <c r="L22" s="5">
        <v>44732</v>
      </c>
      <c r="M22" s="6">
        <f t="shared" si="9"/>
        <v>8</v>
      </c>
      <c r="N22" s="6">
        <f t="shared" si="3"/>
        <v>11</v>
      </c>
      <c r="O22" s="41" t="s">
        <v>72</v>
      </c>
      <c r="P22" s="67"/>
      <c r="Q22" s="66">
        <v>44762</v>
      </c>
      <c r="R22" s="7">
        <f t="shared" si="10"/>
        <v>5</v>
      </c>
      <c r="S22" s="7">
        <f t="shared" si="4"/>
        <v>8</v>
      </c>
      <c r="T22" s="38" t="s">
        <v>72</v>
      </c>
      <c r="U22" s="84"/>
      <c r="V22" s="70">
        <v>44793</v>
      </c>
      <c r="W22" s="8">
        <f t="shared" si="11"/>
        <v>87</v>
      </c>
      <c r="X22" s="8">
        <f t="shared" si="5"/>
        <v>90</v>
      </c>
      <c r="Y22" s="50" t="s">
        <v>72</v>
      </c>
      <c r="Z22" s="71"/>
      <c r="AA22" s="70">
        <v>44824</v>
      </c>
      <c r="AB22" s="8">
        <f t="shared" si="12"/>
        <v>10</v>
      </c>
      <c r="AC22" s="8">
        <f t="shared" si="6"/>
        <v>13</v>
      </c>
      <c r="AD22" s="40" t="s">
        <v>72</v>
      </c>
      <c r="AE22" s="104"/>
      <c r="AF22" s="66">
        <v>44854</v>
      </c>
      <c r="AG22" s="7">
        <f t="shared" si="13"/>
        <v>7</v>
      </c>
      <c r="AH22" s="7">
        <f t="shared" si="7"/>
        <v>10</v>
      </c>
      <c r="AI22" s="38" t="s">
        <v>72</v>
      </c>
      <c r="AJ22" s="71"/>
      <c r="AK22" s="70">
        <v>44885</v>
      </c>
      <c r="AL22" s="8">
        <f t="shared" si="14"/>
        <v>4</v>
      </c>
      <c r="AM22" s="8">
        <f t="shared" si="15"/>
        <v>7</v>
      </c>
      <c r="AN22" s="40" t="s">
        <v>72</v>
      </c>
      <c r="AO22" s="89"/>
      <c r="AP22" s="5">
        <v>44915</v>
      </c>
      <c r="AQ22" s="6">
        <f t="shared" si="17"/>
        <v>7</v>
      </c>
      <c r="AR22" s="6">
        <f t="shared" si="16"/>
        <v>10</v>
      </c>
      <c r="AS22" s="46" t="s">
        <v>72</v>
      </c>
      <c r="AT22" s="126" t="s">
        <v>71</v>
      </c>
      <c r="AU22" s="125">
        <v>44946</v>
      </c>
      <c r="AV22" s="122">
        <f t="shared" si="18"/>
        <v>10</v>
      </c>
      <c r="AW22" s="122">
        <f t="shared" si="19"/>
        <v>13</v>
      </c>
      <c r="AX22" s="123" t="s">
        <v>72</v>
      </c>
    </row>
    <row r="23" spans="1:50" ht="15.6" customHeight="1" x14ac:dyDescent="0.25">
      <c r="A23" s="67"/>
      <c r="B23" s="66">
        <v>44672</v>
      </c>
      <c r="C23" s="7">
        <f t="shared" si="8"/>
        <v>31</v>
      </c>
      <c r="D23" s="7">
        <f t="shared" si="21"/>
        <v>34</v>
      </c>
      <c r="E23" s="14" t="s">
        <v>5</v>
      </c>
      <c r="F23" s="82"/>
      <c r="G23" s="66">
        <v>44702</v>
      </c>
      <c r="H23" s="7">
        <f t="shared" si="2"/>
        <v>14</v>
      </c>
      <c r="I23" s="7">
        <f>H23+3</f>
        <v>17</v>
      </c>
      <c r="J23" s="37" t="s">
        <v>72</v>
      </c>
      <c r="K23" s="77"/>
      <c r="L23" s="5">
        <v>44733</v>
      </c>
      <c r="M23" s="6">
        <f t="shared" si="9"/>
        <v>12</v>
      </c>
      <c r="N23" s="6">
        <f t="shared" si="3"/>
        <v>15</v>
      </c>
      <c r="O23" s="41" t="s">
        <v>72</v>
      </c>
      <c r="P23" s="82"/>
      <c r="Q23" s="66">
        <v>44763</v>
      </c>
      <c r="R23" s="7">
        <f t="shared" si="10"/>
        <v>9</v>
      </c>
      <c r="S23" s="7">
        <f t="shared" si="4"/>
        <v>12</v>
      </c>
      <c r="T23" s="37" t="s">
        <v>72</v>
      </c>
      <c r="U23" s="84"/>
      <c r="V23" s="70">
        <v>44794</v>
      </c>
      <c r="W23" s="8">
        <f t="shared" si="11"/>
        <v>91</v>
      </c>
      <c r="X23" s="8">
        <f t="shared" si="5"/>
        <v>94</v>
      </c>
      <c r="Y23" s="50" t="s">
        <v>72</v>
      </c>
      <c r="Z23" s="71"/>
      <c r="AA23" s="70">
        <v>44825</v>
      </c>
      <c r="AB23" s="8">
        <f t="shared" si="12"/>
        <v>14</v>
      </c>
      <c r="AC23" s="8">
        <f t="shared" si="6"/>
        <v>17</v>
      </c>
      <c r="AD23" s="40" t="s">
        <v>72</v>
      </c>
      <c r="AE23" s="104"/>
      <c r="AF23" s="66">
        <v>44855</v>
      </c>
      <c r="AG23" s="7">
        <f t="shared" si="13"/>
        <v>11</v>
      </c>
      <c r="AH23" s="7">
        <f t="shared" si="7"/>
        <v>14</v>
      </c>
      <c r="AI23" s="38" t="s">
        <v>72</v>
      </c>
      <c r="AJ23" s="71"/>
      <c r="AK23" s="70">
        <v>44886</v>
      </c>
      <c r="AL23" s="8">
        <f t="shared" si="14"/>
        <v>8</v>
      </c>
      <c r="AM23" s="8">
        <f t="shared" si="15"/>
        <v>11</v>
      </c>
      <c r="AN23" s="40" t="s">
        <v>72</v>
      </c>
      <c r="AO23" s="102"/>
      <c r="AP23" s="5">
        <v>44916</v>
      </c>
      <c r="AQ23" s="6">
        <f t="shared" si="17"/>
        <v>11</v>
      </c>
      <c r="AR23" s="6">
        <f t="shared" si="16"/>
        <v>14</v>
      </c>
      <c r="AS23" s="46" t="s">
        <v>72</v>
      </c>
      <c r="AT23" s="127"/>
      <c r="AU23" s="125">
        <v>44947</v>
      </c>
      <c r="AV23" s="122">
        <f t="shared" si="18"/>
        <v>14</v>
      </c>
      <c r="AW23" s="122">
        <f t="shared" si="19"/>
        <v>17</v>
      </c>
      <c r="AX23" s="123" t="s">
        <v>72</v>
      </c>
    </row>
    <row r="24" spans="1:50" ht="15.6" customHeight="1" x14ac:dyDescent="0.25">
      <c r="A24" s="68"/>
      <c r="B24" s="66">
        <v>44673</v>
      </c>
      <c r="C24" s="7">
        <f t="shared" si="8"/>
        <v>35</v>
      </c>
      <c r="D24" s="7">
        <f t="shared" si="21"/>
        <v>38</v>
      </c>
      <c r="E24" s="14" t="s">
        <v>5</v>
      </c>
      <c r="F24" s="30"/>
      <c r="G24" s="66">
        <v>44703</v>
      </c>
      <c r="H24" s="7">
        <f t="shared" si="2"/>
        <v>18</v>
      </c>
      <c r="I24" s="7">
        <f>H24+3</f>
        <v>21</v>
      </c>
      <c r="J24" s="37" t="s">
        <v>72</v>
      </c>
      <c r="K24" s="77"/>
      <c r="L24" s="5">
        <v>44734</v>
      </c>
      <c r="M24" s="6">
        <f t="shared" si="9"/>
        <v>16</v>
      </c>
      <c r="N24" s="6">
        <f t="shared" si="3"/>
        <v>19</v>
      </c>
      <c r="O24" s="41" t="s">
        <v>72</v>
      </c>
      <c r="P24" s="82"/>
      <c r="Q24" s="66">
        <v>44764</v>
      </c>
      <c r="R24" s="7">
        <f t="shared" si="10"/>
        <v>13</v>
      </c>
      <c r="S24" s="7">
        <f t="shared" si="4"/>
        <v>16</v>
      </c>
      <c r="T24" s="37" t="s">
        <v>72</v>
      </c>
      <c r="U24" s="84"/>
      <c r="V24" s="70">
        <v>44795</v>
      </c>
      <c r="W24" s="8">
        <f t="shared" si="11"/>
        <v>95</v>
      </c>
      <c r="X24" s="8">
        <f t="shared" si="5"/>
        <v>98</v>
      </c>
      <c r="Y24" s="50" t="s">
        <v>72</v>
      </c>
      <c r="Z24" s="71"/>
      <c r="AA24" s="70">
        <v>44826</v>
      </c>
      <c r="AB24" s="8">
        <f t="shared" si="12"/>
        <v>18</v>
      </c>
      <c r="AC24" s="8">
        <f t="shared" si="6"/>
        <v>21</v>
      </c>
      <c r="AD24" s="40" t="s">
        <v>72</v>
      </c>
      <c r="AE24" s="104"/>
      <c r="AF24" s="66">
        <v>44856</v>
      </c>
      <c r="AG24" s="7">
        <f t="shared" si="13"/>
        <v>15</v>
      </c>
      <c r="AH24" s="7">
        <f t="shared" si="7"/>
        <v>18</v>
      </c>
      <c r="AI24" s="38" t="s">
        <v>72</v>
      </c>
      <c r="AJ24" s="71"/>
      <c r="AK24" s="70">
        <v>44887</v>
      </c>
      <c r="AL24" s="8">
        <f t="shared" si="14"/>
        <v>12</v>
      </c>
      <c r="AM24" s="8">
        <f t="shared" si="15"/>
        <v>15</v>
      </c>
      <c r="AN24" s="40" t="s">
        <v>72</v>
      </c>
      <c r="AO24" s="92" t="s">
        <v>68</v>
      </c>
      <c r="AP24" s="63">
        <v>44917</v>
      </c>
      <c r="AQ24" s="6">
        <f t="shared" si="17"/>
        <v>15</v>
      </c>
      <c r="AR24" s="4">
        <v>2</v>
      </c>
      <c r="AS24" s="13" t="s">
        <v>72</v>
      </c>
      <c r="AT24" s="127"/>
      <c r="AU24" s="125">
        <v>44948</v>
      </c>
      <c r="AV24" s="122">
        <f t="shared" si="18"/>
        <v>18</v>
      </c>
      <c r="AW24" s="122">
        <f t="shared" si="19"/>
        <v>21</v>
      </c>
      <c r="AX24" s="124" t="s">
        <v>72</v>
      </c>
    </row>
    <row r="25" spans="1:50" ht="15.6" customHeight="1" x14ac:dyDescent="0.25">
      <c r="A25" s="69" t="s">
        <v>36</v>
      </c>
      <c r="B25" s="70">
        <v>44674</v>
      </c>
      <c r="C25" s="7">
        <f t="shared" si="8"/>
        <v>39</v>
      </c>
      <c r="D25" s="8">
        <v>2</v>
      </c>
      <c r="E25" s="15" t="s">
        <v>5</v>
      </c>
      <c r="F25" s="83" t="s">
        <v>39</v>
      </c>
      <c r="G25" s="70">
        <v>44704</v>
      </c>
      <c r="H25" s="7">
        <f t="shared" si="2"/>
        <v>22</v>
      </c>
      <c r="I25" s="8">
        <v>1</v>
      </c>
      <c r="J25" s="39" t="s">
        <v>72</v>
      </c>
      <c r="K25" s="27"/>
      <c r="L25" s="5">
        <v>44735</v>
      </c>
      <c r="M25" s="6">
        <f t="shared" si="9"/>
        <v>20</v>
      </c>
      <c r="N25" s="6">
        <f t="shared" si="3"/>
        <v>23</v>
      </c>
      <c r="O25" s="41" t="s">
        <v>72</v>
      </c>
      <c r="P25" s="82"/>
      <c r="Q25" s="66">
        <v>44765</v>
      </c>
      <c r="R25" s="7">
        <f t="shared" si="10"/>
        <v>17</v>
      </c>
      <c r="S25" s="7">
        <f t="shared" si="4"/>
        <v>20</v>
      </c>
      <c r="T25" s="37" t="s">
        <v>72</v>
      </c>
      <c r="U25" s="84"/>
      <c r="V25" s="70">
        <v>44796</v>
      </c>
      <c r="W25" s="8">
        <f t="shared" si="11"/>
        <v>99</v>
      </c>
      <c r="X25" s="8">
        <f t="shared" si="5"/>
        <v>102</v>
      </c>
      <c r="Y25" s="50" t="s">
        <v>72</v>
      </c>
      <c r="Z25" s="71"/>
      <c r="AA25" s="70">
        <v>44827</v>
      </c>
      <c r="AB25" s="8">
        <f t="shared" si="12"/>
        <v>22</v>
      </c>
      <c r="AC25" s="8">
        <f t="shared" si="6"/>
        <v>25</v>
      </c>
      <c r="AD25" s="40" t="s">
        <v>72</v>
      </c>
      <c r="AE25" s="67"/>
      <c r="AF25" s="66">
        <v>44857</v>
      </c>
      <c r="AG25" s="7">
        <f t="shared" si="13"/>
        <v>19</v>
      </c>
      <c r="AH25" s="7">
        <f t="shared" si="7"/>
        <v>22</v>
      </c>
      <c r="AI25" s="38" t="s">
        <v>72</v>
      </c>
      <c r="AJ25" s="71"/>
      <c r="AK25" s="70">
        <v>44888</v>
      </c>
      <c r="AL25" s="8">
        <f t="shared" si="14"/>
        <v>16</v>
      </c>
      <c r="AM25" s="8">
        <f t="shared" si="15"/>
        <v>19</v>
      </c>
      <c r="AN25" s="40" t="s">
        <v>72</v>
      </c>
      <c r="AO25" s="79"/>
      <c r="AP25" s="63">
        <v>44918</v>
      </c>
      <c r="AQ25" s="4">
        <f t="shared" si="17"/>
        <v>3</v>
      </c>
      <c r="AR25" s="4">
        <f t="shared" si="16"/>
        <v>6</v>
      </c>
      <c r="AS25" s="13" t="s">
        <v>72</v>
      </c>
      <c r="AT25" s="128"/>
      <c r="AU25" s="125">
        <v>44949</v>
      </c>
      <c r="AV25" s="122">
        <f t="shared" si="18"/>
        <v>22</v>
      </c>
      <c r="AW25" s="122"/>
      <c r="AX25" s="124" t="s">
        <v>72</v>
      </c>
    </row>
    <row r="26" spans="1:50" ht="15.6" customHeight="1" x14ac:dyDescent="0.25">
      <c r="A26" s="71"/>
      <c r="B26" s="70">
        <v>44675</v>
      </c>
      <c r="C26" s="8">
        <f t="shared" si="8"/>
        <v>3</v>
      </c>
      <c r="D26" s="8">
        <f t="shared" ref="D26:D31" si="22">C26+3</f>
        <v>6</v>
      </c>
      <c r="E26" s="15" t="s">
        <v>5</v>
      </c>
      <c r="F26" s="71"/>
      <c r="G26" s="70">
        <v>44705</v>
      </c>
      <c r="H26" s="8">
        <f t="shared" si="2"/>
        <v>2</v>
      </c>
      <c r="I26" s="8">
        <f t="shared" ref="I26:I33" si="23">H26+3</f>
        <v>5</v>
      </c>
      <c r="J26" s="39" t="s">
        <v>72</v>
      </c>
      <c r="K26" s="85" t="s">
        <v>44</v>
      </c>
      <c r="L26" s="63">
        <v>44736</v>
      </c>
      <c r="M26" s="6">
        <f t="shared" si="9"/>
        <v>24</v>
      </c>
      <c r="N26" s="4">
        <v>2</v>
      </c>
      <c r="O26" s="42" t="s">
        <v>72</v>
      </c>
      <c r="P26" s="82"/>
      <c r="Q26" s="66">
        <v>44766</v>
      </c>
      <c r="R26" s="7">
        <f t="shared" si="10"/>
        <v>21</v>
      </c>
      <c r="S26" s="7">
        <f t="shared" si="4"/>
        <v>24</v>
      </c>
      <c r="T26" s="37" t="s">
        <v>72</v>
      </c>
      <c r="U26" s="84"/>
      <c r="V26" s="70">
        <v>44797</v>
      </c>
      <c r="W26" s="8">
        <f t="shared" si="11"/>
        <v>103</v>
      </c>
      <c r="X26" s="8">
        <f t="shared" si="5"/>
        <v>106</v>
      </c>
      <c r="Y26" s="50" t="s">
        <v>72</v>
      </c>
      <c r="Z26" s="71"/>
      <c r="AA26" s="70">
        <v>44828</v>
      </c>
      <c r="AB26" s="8">
        <f t="shared" si="12"/>
        <v>26</v>
      </c>
      <c r="AC26" s="8">
        <f t="shared" si="6"/>
        <v>29</v>
      </c>
      <c r="AD26" s="40" t="s">
        <v>72</v>
      </c>
      <c r="AE26" s="67"/>
      <c r="AF26" s="66">
        <v>44858</v>
      </c>
      <c r="AG26" s="7">
        <f t="shared" si="13"/>
        <v>23</v>
      </c>
      <c r="AH26" s="7">
        <f t="shared" si="7"/>
        <v>26</v>
      </c>
      <c r="AI26" s="38" t="s">
        <v>72</v>
      </c>
      <c r="AJ26" s="71"/>
      <c r="AK26" s="70">
        <v>44889</v>
      </c>
      <c r="AL26" s="8">
        <f t="shared" si="14"/>
        <v>20</v>
      </c>
      <c r="AM26" s="8">
        <f t="shared" si="15"/>
        <v>23</v>
      </c>
      <c r="AN26" s="40" t="s">
        <v>72</v>
      </c>
      <c r="AO26" s="62"/>
      <c r="AP26" s="63">
        <v>44919</v>
      </c>
      <c r="AQ26" s="4">
        <f t="shared" si="17"/>
        <v>7</v>
      </c>
      <c r="AR26" s="4">
        <f t="shared" si="16"/>
        <v>10</v>
      </c>
      <c r="AS26" s="13" t="s">
        <v>72</v>
      </c>
      <c r="AT26" s="34"/>
      <c r="AU26" s="2"/>
      <c r="AV26" s="2"/>
      <c r="AW26" s="2"/>
      <c r="AX26" s="60"/>
    </row>
    <row r="27" spans="1:50" ht="15.6" customHeight="1" x14ac:dyDescent="0.25">
      <c r="A27" s="71"/>
      <c r="B27" s="70">
        <v>44676</v>
      </c>
      <c r="C27" s="8">
        <f t="shared" si="8"/>
        <v>7</v>
      </c>
      <c r="D27" s="8">
        <f t="shared" si="22"/>
        <v>10</v>
      </c>
      <c r="E27" s="15" t="s">
        <v>5</v>
      </c>
      <c r="F27" s="84"/>
      <c r="G27" s="70">
        <v>44706</v>
      </c>
      <c r="H27" s="8">
        <f t="shared" si="2"/>
        <v>6</v>
      </c>
      <c r="I27" s="8">
        <f t="shared" si="23"/>
        <v>9</v>
      </c>
      <c r="J27" s="39" t="s">
        <v>72</v>
      </c>
      <c r="K27" s="62"/>
      <c r="L27" s="63">
        <v>44737</v>
      </c>
      <c r="M27" s="4">
        <f t="shared" si="9"/>
        <v>3</v>
      </c>
      <c r="N27" s="4">
        <f t="shared" si="3"/>
        <v>6</v>
      </c>
      <c r="O27" s="42" t="s">
        <v>72</v>
      </c>
      <c r="P27" s="82"/>
      <c r="Q27" s="66">
        <v>44767</v>
      </c>
      <c r="R27" s="7">
        <f t="shared" si="10"/>
        <v>25</v>
      </c>
      <c r="S27" s="7">
        <f t="shared" si="4"/>
        <v>28</v>
      </c>
      <c r="T27" s="37" t="s">
        <v>72</v>
      </c>
      <c r="U27" s="84"/>
      <c r="V27" s="70">
        <v>44798</v>
      </c>
      <c r="W27" s="8">
        <f t="shared" si="11"/>
        <v>107</v>
      </c>
      <c r="X27" s="8">
        <f t="shared" si="5"/>
        <v>110</v>
      </c>
      <c r="Y27" s="50" t="s">
        <v>72</v>
      </c>
      <c r="Z27" s="71"/>
      <c r="AA27" s="70">
        <v>44829</v>
      </c>
      <c r="AB27" s="8">
        <f t="shared" si="12"/>
        <v>30</v>
      </c>
      <c r="AC27" s="8">
        <f t="shared" si="6"/>
        <v>33</v>
      </c>
      <c r="AD27" s="40" t="s">
        <v>72</v>
      </c>
      <c r="AE27" s="67"/>
      <c r="AF27" s="66">
        <v>44859</v>
      </c>
      <c r="AG27" s="7">
        <f t="shared" si="13"/>
        <v>27</v>
      </c>
      <c r="AH27" s="7">
        <f t="shared" si="7"/>
        <v>30</v>
      </c>
      <c r="AI27" s="38" t="s">
        <v>72</v>
      </c>
      <c r="AJ27" s="71"/>
      <c r="AK27" s="70">
        <v>44890</v>
      </c>
      <c r="AL27" s="8">
        <f t="shared" si="14"/>
        <v>24</v>
      </c>
      <c r="AM27" s="8">
        <f t="shared" si="15"/>
        <v>27</v>
      </c>
      <c r="AN27" s="40" t="s">
        <v>72</v>
      </c>
      <c r="AO27" s="64"/>
      <c r="AP27" s="63">
        <v>44920</v>
      </c>
      <c r="AQ27" s="4">
        <f t="shared" si="17"/>
        <v>11</v>
      </c>
      <c r="AR27" s="4">
        <f t="shared" si="16"/>
        <v>14</v>
      </c>
      <c r="AS27" s="42" t="s">
        <v>72</v>
      </c>
      <c r="AT27" s="34"/>
      <c r="AU27" s="2"/>
      <c r="AV27" s="2"/>
      <c r="AW27" s="2"/>
      <c r="AX27" s="60"/>
    </row>
    <row r="28" spans="1:50" ht="15.6" customHeight="1" x14ac:dyDescent="0.25">
      <c r="A28" s="71"/>
      <c r="B28" s="70">
        <v>44677</v>
      </c>
      <c r="C28" s="8">
        <f t="shared" si="8"/>
        <v>11</v>
      </c>
      <c r="D28" s="8">
        <f t="shared" si="22"/>
        <v>14</v>
      </c>
      <c r="E28" s="15" t="s">
        <v>5</v>
      </c>
      <c r="F28" s="84"/>
      <c r="G28" s="70">
        <v>44707</v>
      </c>
      <c r="H28" s="8">
        <f t="shared" si="2"/>
        <v>10</v>
      </c>
      <c r="I28" s="8">
        <f t="shared" si="23"/>
        <v>13</v>
      </c>
      <c r="J28" s="39" t="s">
        <v>72</v>
      </c>
      <c r="K28" s="80"/>
      <c r="L28" s="63">
        <v>44738</v>
      </c>
      <c r="M28" s="4">
        <f t="shared" si="9"/>
        <v>7</v>
      </c>
      <c r="N28" s="4">
        <f t="shared" si="3"/>
        <v>10</v>
      </c>
      <c r="O28" s="45" t="s">
        <v>72</v>
      </c>
      <c r="P28" s="82"/>
      <c r="Q28" s="66">
        <v>44768</v>
      </c>
      <c r="R28" s="7">
        <f t="shared" si="10"/>
        <v>29</v>
      </c>
      <c r="S28" s="7">
        <f t="shared" si="4"/>
        <v>32</v>
      </c>
      <c r="T28" s="37" t="s">
        <v>72</v>
      </c>
      <c r="U28" s="84"/>
      <c r="V28" s="70">
        <v>44799</v>
      </c>
      <c r="W28" s="8">
        <f t="shared" si="11"/>
        <v>111</v>
      </c>
      <c r="X28" s="8">
        <f t="shared" si="5"/>
        <v>114</v>
      </c>
      <c r="Y28" s="50" t="s">
        <v>72</v>
      </c>
      <c r="Z28" s="71"/>
      <c r="AA28" s="70">
        <v>44830</v>
      </c>
      <c r="AB28" s="8">
        <f t="shared" si="12"/>
        <v>34</v>
      </c>
      <c r="AC28" s="8">
        <f t="shared" si="6"/>
        <v>37</v>
      </c>
      <c r="AD28" s="40" t="s">
        <v>72</v>
      </c>
      <c r="AE28" s="67"/>
      <c r="AF28" s="66">
        <v>44860</v>
      </c>
      <c r="AG28" s="7">
        <f t="shared" si="13"/>
        <v>31</v>
      </c>
      <c r="AH28" s="7">
        <f t="shared" si="7"/>
        <v>34</v>
      </c>
      <c r="AI28" s="38" t="s">
        <v>72</v>
      </c>
      <c r="AJ28" s="91" t="s">
        <v>63</v>
      </c>
      <c r="AK28" s="5">
        <v>44891</v>
      </c>
      <c r="AL28" s="8">
        <f t="shared" si="14"/>
        <v>28</v>
      </c>
      <c r="AM28" s="6">
        <v>3</v>
      </c>
      <c r="AN28" s="16" t="s">
        <v>72</v>
      </c>
      <c r="AO28" s="65" t="s">
        <v>69</v>
      </c>
      <c r="AP28" s="66">
        <v>44921</v>
      </c>
      <c r="AQ28" s="4">
        <f t="shared" si="17"/>
        <v>15</v>
      </c>
      <c r="AR28" s="7">
        <v>2</v>
      </c>
      <c r="AS28" s="38" t="s">
        <v>72</v>
      </c>
      <c r="AT28" s="34"/>
      <c r="AU28" s="2"/>
      <c r="AV28" s="2"/>
      <c r="AW28" s="2"/>
      <c r="AX28" s="60"/>
    </row>
    <row r="29" spans="1:50" ht="15.6" customHeight="1" x14ac:dyDescent="0.25">
      <c r="A29" s="71"/>
      <c r="B29" s="70">
        <v>44678</v>
      </c>
      <c r="C29" s="8">
        <f t="shared" si="8"/>
        <v>15</v>
      </c>
      <c r="D29" s="8">
        <f t="shared" si="22"/>
        <v>18</v>
      </c>
      <c r="E29" s="15" t="s">
        <v>5</v>
      </c>
      <c r="F29" s="84"/>
      <c r="G29" s="70">
        <v>44708</v>
      </c>
      <c r="H29" s="8">
        <f t="shared" si="2"/>
        <v>14</v>
      </c>
      <c r="I29" s="8">
        <f t="shared" si="23"/>
        <v>17</v>
      </c>
      <c r="J29" s="39" t="s">
        <v>72</v>
      </c>
      <c r="K29" s="80"/>
      <c r="L29" s="63">
        <v>44739</v>
      </c>
      <c r="M29" s="4">
        <f t="shared" si="9"/>
        <v>11</v>
      </c>
      <c r="N29" s="4">
        <f t="shared" si="3"/>
        <v>14</v>
      </c>
      <c r="O29" s="45" t="s">
        <v>72</v>
      </c>
      <c r="P29" s="82"/>
      <c r="Q29" s="66">
        <v>44769</v>
      </c>
      <c r="R29" s="7">
        <f t="shared" si="10"/>
        <v>33</v>
      </c>
      <c r="S29" s="7">
        <f t="shared" si="4"/>
        <v>36</v>
      </c>
      <c r="T29" s="37" t="s">
        <v>72</v>
      </c>
      <c r="U29" s="84"/>
      <c r="V29" s="70">
        <v>44800</v>
      </c>
      <c r="W29" s="8">
        <f t="shared" si="11"/>
        <v>115</v>
      </c>
      <c r="X29" s="8">
        <f t="shared" si="5"/>
        <v>118</v>
      </c>
      <c r="Y29" s="50" t="s">
        <v>72</v>
      </c>
      <c r="Z29" s="71"/>
      <c r="AA29" s="70">
        <v>44831</v>
      </c>
      <c r="AB29" s="8">
        <f t="shared" si="12"/>
        <v>38</v>
      </c>
      <c r="AC29" s="8">
        <f t="shared" si="6"/>
        <v>41</v>
      </c>
      <c r="AD29" s="40" t="s">
        <v>72</v>
      </c>
      <c r="AE29" s="67"/>
      <c r="AF29" s="66">
        <v>44861</v>
      </c>
      <c r="AG29" s="7">
        <f t="shared" si="13"/>
        <v>35</v>
      </c>
      <c r="AH29" s="7">
        <f t="shared" si="7"/>
        <v>38</v>
      </c>
      <c r="AI29" s="38" t="s">
        <v>72</v>
      </c>
      <c r="AJ29" s="89"/>
      <c r="AK29" s="5">
        <v>44892</v>
      </c>
      <c r="AL29" s="6">
        <f t="shared" si="14"/>
        <v>4</v>
      </c>
      <c r="AM29" s="6">
        <f t="shared" si="15"/>
        <v>7</v>
      </c>
      <c r="AN29" s="46" t="s">
        <v>72</v>
      </c>
      <c r="AO29" s="67"/>
      <c r="AP29" s="66">
        <v>44922</v>
      </c>
      <c r="AQ29" s="7">
        <f t="shared" si="17"/>
        <v>3</v>
      </c>
      <c r="AR29" s="7">
        <f t="shared" si="16"/>
        <v>6</v>
      </c>
      <c r="AS29" s="38" t="s">
        <v>72</v>
      </c>
      <c r="AT29" s="34"/>
      <c r="AU29" s="2"/>
      <c r="AV29" s="2"/>
      <c r="AW29" s="2"/>
      <c r="AX29" s="60"/>
    </row>
    <row r="30" spans="1:50" ht="15.6" customHeight="1" x14ac:dyDescent="0.25">
      <c r="A30" s="71"/>
      <c r="B30" s="70">
        <v>44679</v>
      </c>
      <c r="C30" s="8">
        <f t="shared" si="8"/>
        <v>19</v>
      </c>
      <c r="D30" s="8">
        <f t="shared" si="22"/>
        <v>22</v>
      </c>
      <c r="E30" s="15" t="s">
        <v>5</v>
      </c>
      <c r="F30" s="32"/>
      <c r="G30" s="70">
        <v>44709</v>
      </c>
      <c r="H30" s="8">
        <f t="shared" si="2"/>
        <v>18</v>
      </c>
      <c r="I30" s="8">
        <f t="shared" si="23"/>
        <v>21</v>
      </c>
      <c r="J30" s="39" t="s">
        <v>72</v>
      </c>
      <c r="K30" s="80"/>
      <c r="L30" s="63">
        <v>44740</v>
      </c>
      <c r="M30" s="4">
        <f t="shared" si="9"/>
        <v>15</v>
      </c>
      <c r="N30" s="4">
        <f t="shared" si="3"/>
        <v>18</v>
      </c>
      <c r="O30" s="45" t="s">
        <v>72</v>
      </c>
      <c r="P30" s="30"/>
      <c r="Q30" s="66">
        <v>44770</v>
      </c>
      <c r="R30" s="7">
        <f t="shared" si="10"/>
        <v>37</v>
      </c>
      <c r="S30" s="7">
        <f t="shared" si="4"/>
        <v>40</v>
      </c>
      <c r="T30" s="37" t="s">
        <v>72</v>
      </c>
      <c r="U30" s="84"/>
      <c r="V30" s="70">
        <v>44801</v>
      </c>
      <c r="W30" s="8">
        <f t="shared" si="11"/>
        <v>119</v>
      </c>
      <c r="X30" s="8">
        <f t="shared" si="5"/>
        <v>122</v>
      </c>
      <c r="Y30" s="50" t="s">
        <v>72</v>
      </c>
      <c r="Z30" s="71"/>
      <c r="AA30" s="70">
        <v>44832</v>
      </c>
      <c r="AB30" s="8">
        <f t="shared" si="12"/>
        <v>42</v>
      </c>
      <c r="AC30" s="8">
        <f t="shared" si="6"/>
        <v>45</v>
      </c>
      <c r="AD30" s="40" t="s">
        <v>72</v>
      </c>
      <c r="AE30" s="67"/>
      <c r="AF30" s="66">
        <v>44862</v>
      </c>
      <c r="AG30" s="7">
        <f t="shared" si="13"/>
        <v>39</v>
      </c>
      <c r="AH30" s="7">
        <f t="shared" si="7"/>
        <v>42</v>
      </c>
      <c r="AI30" s="38" t="s">
        <v>72</v>
      </c>
      <c r="AJ30" s="89"/>
      <c r="AK30" s="5">
        <v>44893</v>
      </c>
      <c r="AL30" s="6">
        <f t="shared" si="14"/>
        <v>8</v>
      </c>
      <c r="AM30" s="6">
        <f t="shared" si="15"/>
        <v>11</v>
      </c>
      <c r="AN30" s="41" t="s">
        <v>72</v>
      </c>
      <c r="AO30" s="68"/>
      <c r="AP30" s="66">
        <v>44923</v>
      </c>
      <c r="AQ30" s="7">
        <f t="shared" si="17"/>
        <v>7</v>
      </c>
      <c r="AR30" s="7">
        <f t="shared" si="16"/>
        <v>10</v>
      </c>
      <c r="AS30" s="38" t="s">
        <v>72</v>
      </c>
      <c r="AT30" s="34"/>
      <c r="AU30" s="2"/>
      <c r="AV30" s="2"/>
      <c r="AW30" s="2"/>
      <c r="AX30" s="60"/>
    </row>
    <row r="31" spans="1:50" ht="15.6" customHeight="1" x14ac:dyDescent="0.25">
      <c r="A31" s="72"/>
      <c r="B31" s="70">
        <v>44680</v>
      </c>
      <c r="C31" s="8">
        <f t="shared" si="8"/>
        <v>23</v>
      </c>
      <c r="D31" s="8">
        <f t="shared" si="22"/>
        <v>26</v>
      </c>
      <c r="E31" s="15" t="s">
        <v>5</v>
      </c>
      <c r="F31" s="17" t="s">
        <v>4</v>
      </c>
      <c r="G31" s="5">
        <v>44710</v>
      </c>
      <c r="H31" s="6">
        <v>1</v>
      </c>
      <c r="I31" s="6">
        <f t="shared" si="23"/>
        <v>4</v>
      </c>
      <c r="J31" s="41" t="s">
        <v>72</v>
      </c>
      <c r="K31" s="80"/>
      <c r="L31" s="63">
        <v>44741</v>
      </c>
      <c r="M31" s="4">
        <f t="shared" si="9"/>
        <v>19</v>
      </c>
      <c r="N31" s="4">
        <f t="shared" si="3"/>
        <v>22</v>
      </c>
      <c r="O31" s="45" t="s">
        <v>72</v>
      </c>
      <c r="P31" s="94" t="s">
        <v>50</v>
      </c>
      <c r="Q31" s="70">
        <v>44771</v>
      </c>
      <c r="R31" s="7">
        <f t="shared" si="10"/>
        <v>41</v>
      </c>
      <c r="S31" s="8">
        <v>2</v>
      </c>
      <c r="T31" s="15" t="s">
        <v>72</v>
      </c>
      <c r="U31" s="84"/>
      <c r="V31" s="70">
        <v>44802</v>
      </c>
      <c r="W31" s="8">
        <f t="shared" si="11"/>
        <v>123</v>
      </c>
      <c r="X31" s="8">
        <f t="shared" si="5"/>
        <v>126</v>
      </c>
      <c r="Y31" s="50" t="s">
        <v>72</v>
      </c>
      <c r="Z31" s="71"/>
      <c r="AA31" s="70">
        <v>44833</v>
      </c>
      <c r="AB31" s="8">
        <f t="shared" si="12"/>
        <v>46</v>
      </c>
      <c r="AC31" s="8">
        <f t="shared" si="6"/>
        <v>49</v>
      </c>
      <c r="AD31" s="40" t="s">
        <v>72</v>
      </c>
      <c r="AE31" s="68"/>
      <c r="AF31" s="66">
        <v>44863</v>
      </c>
      <c r="AG31" s="7">
        <f t="shared" si="13"/>
        <v>43</v>
      </c>
      <c r="AH31" s="7">
        <f t="shared" si="7"/>
        <v>46</v>
      </c>
      <c r="AI31" s="38" t="s">
        <v>72</v>
      </c>
      <c r="AJ31" s="102"/>
      <c r="AK31" s="5">
        <v>44894</v>
      </c>
      <c r="AL31" s="6">
        <f t="shared" si="14"/>
        <v>12</v>
      </c>
      <c r="AM31" s="6">
        <f t="shared" si="15"/>
        <v>15</v>
      </c>
      <c r="AN31" s="41" t="s">
        <v>72</v>
      </c>
      <c r="AO31" s="94" t="s">
        <v>14</v>
      </c>
      <c r="AP31" s="70">
        <v>44924</v>
      </c>
      <c r="AQ31" s="7">
        <f t="shared" si="17"/>
        <v>11</v>
      </c>
      <c r="AR31" s="8">
        <v>1</v>
      </c>
      <c r="AS31" s="15" t="s">
        <v>72</v>
      </c>
      <c r="AT31" s="34"/>
      <c r="AU31" s="2"/>
      <c r="AV31" s="2"/>
      <c r="AW31" s="2"/>
      <c r="AX31" s="60"/>
    </row>
    <row r="32" spans="1:50" ht="15.6" customHeight="1" x14ac:dyDescent="0.25">
      <c r="A32" s="73" t="s">
        <v>30</v>
      </c>
      <c r="B32" s="5">
        <v>44681</v>
      </c>
      <c r="C32" s="8">
        <f t="shared" si="8"/>
        <v>27</v>
      </c>
      <c r="D32" s="6">
        <v>3</v>
      </c>
      <c r="E32" s="16" t="s">
        <v>5</v>
      </c>
      <c r="F32" s="85" t="s">
        <v>40</v>
      </c>
      <c r="G32" s="63">
        <v>44711</v>
      </c>
      <c r="H32" s="4">
        <v>1</v>
      </c>
      <c r="I32" s="4">
        <f t="shared" si="23"/>
        <v>4</v>
      </c>
      <c r="J32" s="42" t="s">
        <v>72</v>
      </c>
      <c r="K32" s="24"/>
      <c r="L32" s="63">
        <v>44742</v>
      </c>
      <c r="M32" s="4">
        <f t="shared" si="9"/>
        <v>23</v>
      </c>
      <c r="N32" s="4">
        <f t="shared" si="3"/>
        <v>26</v>
      </c>
      <c r="O32" s="45" t="s">
        <v>72</v>
      </c>
      <c r="P32" s="71"/>
      <c r="Q32" s="70">
        <v>44772</v>
      </c>
      <c r="R32" s="8">
        <f t="shared" si="10"/>
        <v>3</v>
      </c>
      <c r="S32" s="8">
        <f t="shared" si="4"/>
        <v>6</v>
      </c>
      <c r="T32" s="40" t="s">
        <v>72</v>
      </c>
      <c r="U32" s="84"/>
      <c r="V32" s="70">
        <v>44803</v>
      </c>
      <c r="W32" s="8">
        <f t="shared" si="11"/>
        <v>127</v>
      </c>
      <c r="X32" s="8">
        <f t="shared" si="5"/>
        <v>130</v>
      </c>
      <c r="Y32" s="50" t="s">
        <v>72</v>
      </c>
      <c r="Z32" s="72"/>
      <c r="AA32" s="70">
        <v>44834</v>
      </c>
      <c r="AB32" s="8">
        <f t="shared" si="12"/>
        <v>50</v>
      </c>
      <c r="AC32" s="8">
        <f t="shared" si="6"/>
        <v>53</v>
      </c>
      <c r="AD32" s="40" t="s">
        <v>72</v>
      </c>
      <c r="AE32" s="69" t="s">
        <v>58</v>
      </c>
      <c r="AF32" s="70">
        <v>44864</v>
      </c>
      <c r="AG32" s="7">
        <f t="shared" si="13"/>
        <v>47</v>
      </c>
      <c r="AH32" s="8">
        <v>2</v>
      </c>
      <c r="AI32" s="40" t="s">
        <v>72</v>
      </c>
      <c r="AJ32" s="64" t="s">
        <v>64</v>
      </c>
      <c r="AK32" s="63">
        <v>44895</v>
      </c>
      <c r="AL32" s="6">
        <f t="shared" si="14"/>
        <v>16</v>
      </c>
      <c r="AM32" s="4">
        <v>3</v>
      </c>
      <c r="AN32" s="113" t="s">
        <v>72</v>
      </c>
      <c r="AO32" s="111"/>
      <c r="AP32" s="70">
        <v>44925</v>
      </c>
      <c r="AQ32" s="8">
        <f t="shared" si="17"/>
        <v>2</v>
      </c>
      <c r="AR32" s="8">
        <f t="shared" si="16"/>
        <v>5</v>
      </c>
      <c r="AS32" s="15" t="s">
        <v>72</v>
      </c>
      <c r="AT32" s="34"/>
      <c r="AU32" s="2"/>
      <c r="AV32" s="2"/>
      <c r="AW32" s="2"/>
      <c r="AX32" s="60"/>
    </row>
    <row r="33" spans="1:50" ht="15.6" customHeight="1" thickBot="1" x14ac:dyDescent="0.3">
      <c r="A33" s="74"/>
      <c r="B33" s="75"/>
      <c r="C33" s="21"/>
      <c r="D33" s="21"/>
      <c r="E33" s="76"/>
      <c r="F33" s="86"/>
      <c r="G33" s="87">
        <v>44712</v>
      </c>
      <c r="H33" s="18">
        <f>I32+1</f>
        <v>5</v>
      </c>
      <c r="I33" s="18">
        <f t="shared" si="23"/>
        <v>8</v>
      </c>
      <c r="J33" s="43" t="s">
        <v>72</v>
      </c>
      <c r="K33" s="22"/>
      <c r="L33" s="23"/>
      <c r="M33" s="21"/>
      <c r="N33" s="21"/>
      <c r="O33" s="90"/>
      <c r="P33" s="95"/>
      <c r="Q33" s="96">
        <v>44773</v>
      </c>
      <c r="R33" s="19">
        <f t="shared" si="10"/>
        <v>7</v>
      </c>
      <c r="S33" s="19">
        <f t="shared" si="4"/>
        <v>10</v>
      </c>
      <c r="T33" s="48" t="s">
        <v>72</v>
      </c>
      <c r="U33" s="95"/>
      <c r="V33" s="96">
        <v>44804</v>
      </c>
      <c r="W33" s="19">
        <f t="shared" si="11"/>
        <v>131</v>
      </c>
      <c r="X33" s="19">
        <f t="shared" si="5"/>
        <v>134</v>
      </c>
      <c r="Y33" s="51" t="s">
        <v>72</v>
      </c>
      <c r="Z33" s="99"/>
      <c r="AA33" s="23"/>
      <c r="AB33" s="21"/>
      <c r="AC33" s="21"/>
      <c r="AD33" s="100"/>
      <c r="AE33" s="105"/>
      <c r="AF33" s="96">
        <v>44865</v>
      </c>
      <c r="AG33" s="19">
        <f t="shared" si="13"/>
        <v>3</v>
      </c>
      <c r="AH33" s="19">
        <f t="shared" si="7"/>
        <v>6</v>
      </c>
      <c r="AI33" s="54" t="s">
        <v>72</v>
      </c>
      <c r="AJ33" s="99"/>
      <c r="AK33" s="23"/>
      <c r="AL33" s="21"/>
      <c r="AM33" s="21"/>
      <c r="AN33" s="100"/>
      <c r="AO33" s="114" t="s">
        <v>13</v>
      </c>
      <c r="AP33" s="120">
        <v>44926</v>
      </c>
      <c r="AQ33" s="19">
        <f t="shared" si="17"/>
        <v>6</v>
      </c>
      <c r="AR33" s="20">
        <v>3</v>
      </c>
      <c r="AS33" s="115" t="s">
        <v>72</v>
      </c>
      <c r="AT33" s="35"/>
      <c r="AU33" s="36"/>
      <c r="AV33" s="36"/>
      <c r="AW33" s="36"/>
      <c r="AX33" s="61"/>
    </row>
  </sheetData>
  <mergeCells count="30">
    <mergeCell ref="AO1:AO2"/>
    <mergeCell ref="AS1:AS2"/>
    <mergeCell ref="AT1:AT2"/>
    <mergeCell ref="AX1:AX2"/>
    <mergeCell ref="AP1:AP2"/>
    <mergeCell ref="AU1:AU2"/>
    <mergeCell ref="AE1:AE2"/>
    <mergeCell ref="AI1:AI2"/>
    <mergeCell ref="AJ1:AJ2"/>
    <mergeCell ref="AN1:AN2"/>
    <mergeCell ref="AF1:AF2"/>
    <mergeCell ref="AK1:AK2"/>
    <mergeCell ref="U1:U2"/>
    <mergeCell ref="Y1:Y2"/>
    <mergeCell ref="Z1:Z2"/>
    <mergeCell ref="AD1:AD2"/>
    <mergeCell ref="V1:V2"/>
    <mergeCell ref="AA1:AA2"/>
    <mergeCell ref="K1:K2"/>
    <mergeCell ref="O1:O2"/>
    <mergeCell ref="P1:P2"/>
    <mergeCell ref="T1:T2"/>
    <mergeCell ref="L1:L2"/>
    <mergeCell ref="Q1:Q2"/>
    <mergeCell ref="A1:A2"/>
    <mergeCell ref="E1:E2"/>
    <mergeCell ref="F1:F2"/>
    <mergeCell ref="J1:J2"/>
    <mergeCell ref="B1:B2"/>
    <mergeCell ref="G1:G2"/>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A36B9-7C78-4899-8EEA-DB15C5B1EC0C}">
  <dimension ref="A1:AX33"/>
  <sheetViews>
    <sheetView workbookViewId="0">
      <selection sqref="A1:XFD1048576"/>
    </sheetView>
  </sheetViews>
  <sheetFormatPr defaultRowHeight="15.6" customHeight="1" x14ac:dyDescent="0.25"/>
  <cols>
    <col min="1" max="1" width="5.28515625" style="1" bestFit="1" customWidth="1"/>
    <col min="2" max="2" width="5.28515625" bestFit="1" customWidth="1"/>
    <col min="3" max="4" width="3.140625" bestFit="1" customWidth="1"/>
    <col min="5" max="5" width="5.28515625" style="217" bestFit="1" customWidth="1"/>
    <col min="6" max="6" width="5.28515625" style="1" bestFit="1" customWidth="1"/>
    <col min="7" max="7" width="5.28515625" bestFit="1" customWidth="1"/>
    <col min="8" max="9" width="3.140625" bestFit="1" customWidth="1"/>
    <col min="10" max="10" width="5.28515625" style="217" bestFit="1" customWidth="1"/>
    <col min="11" max="11" width="7.28515625" style="1" bestFit="1" customWidth="1"/>
    <col min="12" max="12" width="5.28515625" bestFit="1" customWidth="1"/>
    <col min="13" max="14" width="3.140625" bestFit="1" customWidth="1"/>
    <col min="15" max="15" width="5.28515625" style="217" bestFit="1" customWidth="1"/>
    <col min="16" max="16" width="7.28515625" style="1" bestFit="1" customWidth="1"/>
    <col min="17" max="17" width="5.28515625" bestFit="1" customWidth="1"/>
    <col min="18" max="19" width="3.140625" bestFit="1" customWidth="1"/>
    <col min="20" max="20" width="5.28515625" style="217" bestFit="1" customWidth="1"/>
    <col min="21" max="21" width="6.140625" style="1" bestFit="1" customWidth="1"/>
    <col min="22" max="22" width="5.28515625" bestFit="1" customWidth="1"/>
    <col min="23" max="24" width="4" bestFit="1" customWidth="1"/>
    <col min="25" max="25" width="5.28515625" style="217" bestFit="1" customWidth="1"/>
    <col min="26" max="26" width="6.140625" style="1" bestFit="1" customWidth="1"/>
    <col min="27" max="27" width="5.28515625" bestFit="1" customWidth="1"/>
    <col min="28" max="29" width="4" bestFit="1" customWidth="1"/>
    <col min="30" max="30" width="5.28515625" style="217" bestFit="1" customWidth="1"/>
    <col min="31" max="31" width="5.28515625" style="1" bestFit="1" customWidth="1"/>
    <col min="32" max="32" width="5.28515625" bestFit="1" customWidth="1"/>
    <col min="33" max="34" width="3.140625" bestFit="1" customWidth="1"/>
    <col min="35" max="35" width="5.28515625" style="217" bestFit="1" customWidth="1"/>
    <col min="36" max="36" width="7.28515625" style="1" bestFit="1" customWidth="1"/>
    <col min="37" max="37" width="5.28515625" bestFit="1" customWidth="1"/>
    <col min="38" max="39" width="3.140625" bestFit="1" customWidth="1"/>
    <col min="40" max="40" width="5.28515625" style="217" bestFit="1" customWidth="1"/>
    <col min="41" max="41" width="7.28515625" style="1" bestFit="1" customWidth="1"/>
    <col min="42" max="42" width="5.28515625" bestFit="1" customWidth="1"/>
    <col min="43" max="44" width="3.140625" bestFit="1" customWidth="1"/>
    <col min="45" max="45" width="5.28515625" style="217" bestFit="1" customWidth="1"/>
    <col min="46" max="46" width="6.28515625" style="1" bestFit="1" customWidth="1"/>
    <col min="47" max="47" width="5.85546875" bestFit="1" customWidth="1"/>
    <col min="48" max="49" width="3.140625" bestFit="1" customWidth="1"/>
    <col min="50" max="50" width="5.28515625" style="217" bestFit="1" customWidth="1"/>
  </cols>
  <sheetData>
    <row r="1" spans="1:50" ht="15.6" customHeight="1" x14ac:dyDescent="0.25">
      <c r="A1" s="241" t="s">
        <v>1</v>
      </c>
      <c r="B1" s="243" t="s">
        <v>0</v>
      </c>
      <c r="C1" s="251" t="s">
        <v>2</v>
      </c>
      <c r="D1" s="252"/>
      <c r="E1" s="249" t="s">
        <v>3</v>
      </c>
      <c r="F1" s="241" t="s">
        <v>1</v>
      </c>
      <c r="G1" s="243" t="s">
        <v>0</v>
      </c>
      <c r="H1" s="251" t="s">
        <v>2</v>
      </c>
      <c r="I1" s="252"/>
      <c r="J1" s="249" t="s">
        <v>3</v>
      </c>
      <c r="K1" s="241" t="s">
        <v>1</v>
      </c>
      <c r="L1" s="243" t="s">
        <v>0</v>
      </c>
      <c r="M1" s="251" t="s">
        <v>2</v>
      </c>
      <c r="N1" s="252"/>
      <c r="O1" s="249" t="s">
        <v>3</v>
      </c>
      <c r="P1" s="241" t="s">
        <v>1</v>
      </c>
      <c r="Q1" s="243" t="s">
        <v>0</v>
      </c>
      <c r="R1" s="251" t="s">
        <v>2</v>
      </c>
      <c r="S1" s="252"/>
      <c r="T1" s="249" t="s">
        <v>3</v>
      </c>
      <c r="U1" s="241" t="s">
        <v>1</v>
      </c>
      <c r="V1" s="243" t="s">
        <v>0</v>
      </c>
      <c r="W1" s="251" t="s">
        <v>2</v>
      </c>
      <c r="X1" s="252"/>
      <c r="Y1" s="247" t="s">
        <v>3</v>
      </c>
      <c r="Z1" s="241" t="s">
        <v>1</v>
      </c>
      <c r="AA1" s="243" t="s">
        <v>0</v>
      </c>
      <c r="AB1" s="251" t="s">
        <v>2</v>
      </c>
      <c r="AC1" s="252"/>
      <c r="AD1" s="249" t="s">
        <v>3</v>
      </c>
      <c r="AE1" s="241" t="s">
        <v>1</v>
      </c>
      <c r="AF1" s="243" t="s">
        <v>0</v>
      </c>
      <c r="AG1" s="245" t="s">
        <v>2</v>
      </c>
      <c r="AH1" s="246"/>
      <c r="AI1" s="249" t="s">
        <v>3</v>
      </c>
      <c r="AJ1" s="241" t="s">
        <v>1</v>
      </c>
      <c r="AK1" s="243" t="s">
        <v>0</v>
      </c>
      <c r="AL1" s="245" t="s">
        <v>2</v>
      </c>
      <c r="AM1" s="246"/>
      <c r="AN1" s="249" t="s">
        <v>3</v>
      </c>
      <c r="AO1" s="241" t="s">
        <v>1</v>
      </c>
      <c r="AP1" s="243" t="s">
        <v>0</v>
      </c>
      <c r="AQ1" s="245" t="s">
        <v>2</v>
      </c>
      <c r="AR1" s="246"/>
      <c r="AS1" s="249" t="s">
        <v>3</v>
      </c>
      <c r="AT1" s="241" t="s">
        <v>1</v>
      </c>
      <c r="AU1" s="243" t="s">
        <v>0</v>
      </c>
      <c r="AV1" s="245" t="s">
        <v>2</v>
      </c>
      <c r="AW1" s="246"/>
      <c r="AX1" s="247" t="s">
        <v>3</v>
      </c>
    </row>
    <row r="2" spans="1:50" ht="15.6" customHeight="1" thickBot="1" x14ac:dyDescent="0.3">
      <c r="A2" s="242"/>
      <c r="B2" s="244"/>
      <c r="C2" s="146" t="s">
        <v>32</v>
      </c>
      <c r="D2" s="146" t="s">
        <v>33</v>
      </c>
      <c r="E2" s="250"/>
      <c r="F2" s="242"/>
      <c r="G2" s="244"/>
      <c r="H2" s="146" t="s">
        <v>32</v>
      </c>
      <c r="I2" s="146" t="s">
        <v>33</v>
      </c>
      <c r="J2" s="250"/>
      <c r="K2" s="242"/>
      <c r="L2" s="244"/>
      <c r="M2" s="146" t="s">
        <v>32</v>
      </c>
      <c r="N2" s="146" t="s">
        <v>33</v>
      </c>
      <c r="O2" s="250"/>
      <c r="P2" s="242"/>
      <c r="Q2" s="244"/>
      <c r="R2" s="146" t="s">
        <v>32</v>
      </c>
      <c r="S2" s="146" t="s">
        <v>33</v>
      </c>
      <c r="T2" s="250"/>
      <c r="U2" s="242"/>
      <c r="V2" s="244"/>
      <c r="W2" s="146" t="s">
        <v>32</v>
      </c>
      <c r="X2" s="146" t="s">
        <v>33</v>
      </c>
      <c r="Y2" s="248"/>
      <c r="Z2" s="242"/>
      <c r="AA2" s="244"/>
      <c r="AB2" s="146" t="s">
        <v>32</v>
      </c>
      <c r="AC2" s="146" t="s">
        <v>33</v>
      </c>
      <c r="AD2" s="250"/>
      <c r="AE2" s="242"/>
      <c r="AF2" s="244"/>
      <c r="AG2" s="147" t="s">
        <v>32</v>
      </c>
      <c r="AH2" s="147" t="s">
        <v>33</v>
      </c>
      <c r="AI2" s="250"/>
      <c r="AJ2" s="242"/>
      <c r="AK2" s="244"/>
      <c r="AL2" s="147" t="s">
        <v>32</v>
      </c>
      <c r="AM2" s="147" t="s">
        <v>33</v>
      </c>
      <c r="AN2" s="250"/>
      <c r="AO2" s="242"/>
      <c r="AP2" s="244"/>
      <c r="AQ2" s="147" t="s">
        <v>32</v>
      </c>
      <c r="AR2" s="147" t="s">
        <v>33</v>
      </c>
      <c r="AS2" s="250"/>
      <c r="AT2" s="242"/>
      <c r="AU2" s="244"/>
      <c r="AV2" s="147" t="s">
        <v>32</v>
      </c>
      <c r="AW2" s="147" t="s">
        <v>33</v>
      </c>
      <c r="AX2" s="248"/>
    </row>
    <row r="3" spans="1:50" ht="15.6" customHeight="1" x14ac:dyDescent="0.25">
      <c r="A3" s="159" t="s">
        <v>35</v>
      </c>
      <c r="B3" s="10">
        <v>44927</v>
      </c>
      <c r="C3" s="25">
        <v>1</v>
      </c>
      <c r="D3" s="25">
        <f t="shared" ref="D3:D14" si="0">C3+3</f>
        <v>4</v>
      </c>
      <c r="E3" s="55" t="s">
        <v>5</v>
      </c>
      <c r="F3" s="169" t="s">
        <v>30</v>
      </c>
      <c r="G3" s="9">
        <v>44958</v>
      </c>
      <c r="H3" s="28">
        <f>D33+1</f>
        <v>8</v>
      </c>
      <c r="I3" s="28">
        <f t="shared" ref="I3:I9" si="1">H3+3</f>
        <v>11</v>
      </c>
      <c r="J3" s="222" t="s">
        <v>72</v>
      </c>
      <c r="K3" s="186" t="s">
        <v>40</v>
      </c>
      <c r="L3" s="10">
        <v>44986</v>
      </c>
      <c r="M3" s="25">
        <v>1</v>
      </c>
      <c r="N3" s="25">
        <f>M3+3</f>
        <v>4</v>
      </c>
      <c r="O3" s="55" t="s">
        <v>72</v>
      </c>
      <c r="P3" s="160" t="s">
        <v>44</v>
      </c>
      <c r="Q3" s="10">
        <v>44652</v>
      </c>
      <c r="R3" s="25">
        <f>N33+1</f>
        <v>23</v>
      </c>
      <c r="S3" s="25">
        <f>R3+3</f>
        <v>26</v>
      </c>
      <c r="T3" s="55" t="s">
        <v>72</v>
      </c>
      <c r="U3" s="195" t="s">
        <v>50</v>
      </c>
      <c r="V3" s="12">
        <v>44682</v>
      </c>
      <c r="W3" s="33">
        <f>S32+1</f>
        <v>3</v>
      </c>
      <c r="X3" s="33">
        <f t="shared" ref="X3:X4" si="2">W3+3</f>
        <v>6</v>
      </c>
      <c r="Y3" s="155" t="s">
        <v>72</v>
      </c>
      <c r="Z3" s="195" t="s">
        <v>50</v>
      </c>
      <c r="AA3" s="12">
        <v>44713</v>
      </c>
      <c r="AB3" s="33">
        <f>X33+1</f>
        <v>127</v>
      </c>
      <c r="AC3" s="33">
        <f>AB3+3</f>
        <v>130</v>
      </c>
      <c r="AD3" s="53" t="s">
        <v>72</v>
      </c>
      <c r="AE3" s="195" t="s">
        <v>54</v>
      </c>
      <c r="AF3" s="12">
        <v>44743</v>
      </c>
      <c r="AG3" s="33">
        <f>AC32+1</f>
        <v>46</v>
      </c>
      <c r="AH3" s="33">
        <f>AG3+3</f>
        <v>49</v>
      </c>
      <c r="AI3" s="53" t="s">
        <v>72</v>
      </c>
      <c r="AJ3" s="205" t="s">
        <v>58</v>
      </c>
      <c r="AK3" s="12">
        <v>44774</v>
      </c>
      <c r="AL3" s="31">
        <f>AH33+1</f>
        <v>47</v>
      </c>
      <c r="AM3" s="33">
        <v>2</v>
      </c>
      <c r="AN3" s="53" t="s">
        <v>72</v>
      </c>
      <c r="AO3" s="212" t="s">
        <v>64</v>
      </c>
      <c r="AP3" s="10">
        <v>44805</v>
      </c>
      <c r="AQ3" s="28">
        <f>AM33+1</f>
        <v>16</v>
      </c>
      <c r="AR3" s="25">
        <v>3</v>
      </c>
      <c r="AS3" s="55" t="s">
        <v>72</v>
      </c>
      <c r="AT3" s="213" t="s">
        <v>14</v>
      </c>
      <c r="AU3" s="12">
        <v>44835</v>
      </c>
      <c r="AV3" s="33">
        <f>AR32+1</f>
        <v>2</v>
      </c>
      <c r="AW3" s="33">
        <f>AV3+3</f>
        <v>5</v>
      </c>
      <c r="AX3" s="155" t="s">
        <v>72</v>
      </c>
    </row>
    <row r="4" spans="1:50" ht="15.6" customHeight="1" x14ac:dyDescent="0.25">
      <c r="A4" s="159"/>
      <c r="B4" s="63">
        <v>44928</v>
      </c>
      <c r="C4" s="4">
        <f>D3+1</f>
        <v>5</v>
      </c>
      <c r="D4" s="4">
        <f t="shared" si="0"/>
        <v>8</v>
      </c>
      <c r="E4" s="42" t="s">
        <v>5</v>
      </c>
      <c r="F4" s="170"/>
      <c r="G4" s="5">
        <v>44959</v>
      </c>
      <c r="H4" s="6">
        <f t="shared" ref="H4:H29" si="3">I3+1</f>
        <v>12</v>
      </c>
      <c r="I4" s="6">
        <f t="shared" si="1"/>
        <v>15</v>
      </c>
      <c r="J4" s="46" t="s">
        <v>72</v>
      </c>
      <c r="K4" s="159"/>
      <c r="L4" s="63">
        <v>44987</v>
      </c>
      <c r="M4" s="4">
        <f>N3+1</f>
        <v>5</v>
      </c>
      <c r="N4" s="4">
        <f>M4+3</f>
        <v>8</v>
      </c>
      <c r="O4" s="42" t="s">
        <v>72</v>
      </c>
      <c r="P4" s="161" t="s">
        <v>45</v>
      </c>
      <c r="Q4" s="66">
        <v>44653</v>
      </c>
      <c r="R4" s="4">
        <f>S3+1</f>
        <v>27</v>
      </c>
      <c r="S4" s="7">
        <v>1</v>
      </c>
      <c r="T4" s="38" t="s">
        <v>72</v>
      </c>
      <c r="U4" s="180"/>
      <c r="V4" s="70">
        <v>44683</v>
      </c>
      <c r="W4" s="8">
        <f>X3+1</f>
        <v>7</v>
      </c>
      <c r="X4" s="8">
        <f t="shared" si="2"/>
        <v>10</v>
      </c>
      <c r="Y4" s="57" t="s">
        <v>72</v>
      </c>
      <c r="Z4" s="180"/>
      <c r="AA4" s="70">
        <v>44714</v>
      </c>
      <c r="AB4" s="8">
        <f>AC3+1</f>
        <v>131</v>
      </c>
      <c r="AC4" s="8">
        <f>AB4+3</f>
        <v>134</v>
      </c>
      <c r="AD4" s="40" t="s">
        <v>72</v>
      </c>
      <c r="AE4" s="165"/>
      <c r="AF4" s="70">
        <v>44744</v>
      </c>
      <c r="AG4" s="8">
        <f>AH3+1</f>
        <v>50</v>
      </c>
      <c r="AH4" s="8">
        <f>AG4+3</f>
        <v>53</v>
      </c>
      <c r="AI4" s="40" t="s">
        <v>72</v>
      </c>
      <c r="AJ4" s="165"/>
      <c r="AK4" s="70">
        <v>44775</v>
      </c>
      <c r="AL4" s="8">
        <f t="shared" ref="AL4" si="4">AM3+1</f>
        <v>3</v>
      </c>
      <c r="AM4" s="8">
        <f t="shared" ref="AM4" si="5">AL4+3</f>
        <v>6</v>
      </c>
      <c r="AN4" s="40" t="s">
        <v>72</v>
      </c>
      <c r="AO4" s="173"/>
      <c r="AP4" s="63">
        <v>44806</v>
      </c>
      <c r="AQ4" s="4">
        <f>AR3+1</f>
        <v>4</v>
      </c>
      <c r="AR4" s="4">
        <f t="shared" ref="AR4:AR20" si="6">AQ4+3</f>
        <v>7</v>
      </c>
      <c r="AS4" s="42" t="s">
        <v>72</v>
      </c>
      <c r="AT4" s="207" t="s">
        <v>13</v>
      </c>
      <c r="AU4" s="5">
        <v>44836</v>
      </c>
      <c r="AV4" s="8">
        <f>AW3+1</f>
        <v>6</v>
      </c>
      <c r="AW4" s="148">
        <v>3</v>
      </c>
      <c r="AX4" s="158" t="s">
        <v>72</v>
      </c>
    </row>
    <row r="5" spans="1:50" ht="15.6" customHeight="1" x14ac:dyDescent="0.25">
      <c r="A5" s="159"/>
      <c r="B5" s="63">
        <v>44929</v>
      </c>
      <c r="C5" s="4">
        <f t="shared" ref="C5:C33" si="7">D4+1</f>
        <v>9</v>
      </c>
      <c r="D5" s="4">
        <f t="shared" si="0"/>
        <v>12</v>
      </c>
      <c r="E5" s="42" t="s">
        <v>5</v>
      </c>
      <c r="F5" s="170"/>
      <c r="G5" s="5">
        <v>44960</v>
      </c>
      <c r="H5" s="6">
        <f t="shared" si="3"/>
        <v>16</v>
      </c>
      <c r="I5" s="6">
        <f t="shared" si="1"/>
        <v>19</v>
      </c>
      <c r="J5" s="46" t="s">
        <v>72</v>
      </c>
      <c r="K5" s="174"/>
      <c r="L5" s="63">
        <v>44988</v>
      </c>
      <c r="M5" s="4">
        <f>N4+1</f>
        <v>9</v>
      </c>
      <c r="N5" s="4">
        <f>M5+3</f>
        <v>12</v>
      </c>
      <c r="O5" s="42" t="s">
        <v>72</v>
      </c>
      <c r="P5" s="162"/>
      <c r="Q5" s="66">
        <v>44654</v>
      </c>
      <c r="R5" s="7">
        <f>S4+1</f>
        <v>2</v>
      </c>
      <c r="S5" s="7">
        <f t="shared" ref="S5:S12" si="8">R5+3</f>
        <v>5</v>
      </c>
      <c r="T5" s="38" t="s">
        <v>72</v>
      </c>
      <c r="U5" s="180"/>
      <c r="V5" s="70">
        <v>44684</v>
      </c>
      <c r="W5" s="8">
        <f t="shared" ref="W5:W33" si="9">X4+1</f>
        <v>11</v>
      </c>
      <c r="X5" s="8">
        <f>W5+3</f>
        <v>14</v>
      </c>
      <c r="Y5" s="57" t="s">
        <v>72</v>
      </c>
      <c r="Z5" s="180"/>
      <c r="AA5" s="70">
        <v>44715</v>
      </c>
      <c r="AB5" s="8">
        <f>AC4+1</f>
        <v>135</v>
      </c>
      <c r="AC5" s="8">
        <f>AB5+3</f>
        <v>138</v>
      </c>
      <c r="AD5" s="40" t="s">
        <v>72</v>
      </c>
      <c r="AE5" s="165"/>
      <c r="AF5" s="70">
        <v>44745</v>
      </c>
      <c r="AG5" s="8">
        <f>AH4+1</f>
        <v>54</v>
      </c>
      <c r="AH5" s="8">
        <f>AG5+3</f>
        <v>57</v>
      </c>
      <c r="AI5" s="40" t="s">
        <v>72</v>
      </c>
      <c r="AJ5" s="166"/>
      <c r="AK5" s="70">
        <v>44776</v>
      </c>
      <c r="AL5" s="8">
        <f>AM4+1</f>
        <v>7</v>
      </c>
      <c r="AM5" s="8">
        <f>AL5+3</f>
        <v>10</v>
      </c>
      <c r="AN5" s="40" t="s">
        <v>72</v>
      </c>
      <c r="AO5" s="173"/>
      <c r="AP5" s="63">
        <v>44807</v>
      </c>
      <c r="AQ5" s="4">
        <f t="shared" ref="AQ5:AQ6" si="10">AR4+1</f>
        <v>8</v>
      </c>
      <c r="AR5" s="4">
        <f t="shared" si="6"/>
        <v>11</v>
      </c>
      <c r="AS5" s="42" t="s">
        <v>72</v>
      </c>
      <c r="AT5" s="202" t="s">
        <v>15</v>
      </c>
      <c r="AU5" s="63">
        <v>44837</v>
      </c>
      <c r="AV5" s="148">
        <f t="shared" ref="AV5:AV7" si="11">AW4+1</f>
        <v>4</v>
      </c>
      <c r="AW5" s="4">
        <v>1</v>
      </c>
      <c r="AX5" s="220" t="s">
        <v>72</v>
      </c>
    </row>
    <row r="6" spans="1:50" ht="15.6" customHeight="1" x14ac:dyDescent="0.25">
      <c r="A6" s="159"/>
      <c r="B6" s="63">
        <v>44930</v>
      </c>
      <c r="C6" s="4">
        <f t="shared" si="7"/>
        <v>13</v>
      </c>
      <c r="D6" s="4">
        <f t="shared" si="0"/>
        <v>16</v>
      </c>
      <c r="E6" s="42" t="s">
        <v>72</v>
      </c>
      <c r="F6" s="170"/>
      <c r="G6" s="5">
        <v>44961</v>
      </c>
      <c r="H6" s="6">
        <f t="shared" si="3"/>
        <v>20</v>
      </c>
      <c r="I6" s="6">
        <f t="shared" si="1"/>
        <v>23</v>
      </c>
      <c r="J6" s="46" t="s">
        <v>72</v>
      </c>
      <c r="K6" s="174"/>
      <c r="L6" s="63">
        <v>44989</v>
      </c>
      <c r="M6" s="4">
        <f>N5+1</f>
        <v>13</v>
      </c>
      <c r="N6" s="4">
        <f t="shared" ref="N6:N9" si="12">M6+3</f>
        <v>16</v>
      </c>
      <c r="O6" s="42" t="s">
        <v>72</v>
      </c>
      <c r="P6" s="177"/>
      <c r="Q6" s="66">
        <v>44655</v>
      </c>
      <c r="R6" s="7">
        <f t="shared" ref="R6:R21" si="13">S5+1</f>
        <v>6</v>
      </c>
      <c r="S6" s="7">
        <f t="shared" si="8"/>
        <v>9</v>
      </c>
      <c r="T6" s="38" t="s">
        <v>72</v>
      </c>
      <c r="U6" s="180"/>
      <c r="V6" s="70">
        <v>44685</v>
      </c>
      <c r="W6" s="8">
        <f t="shared" si="9"/>
        <v>15</v>
      </c>
      <c r="X6" s="8">
        <f t="shared" ref="X6:X33" si="14">W6+3</f>
        <v>18</v>
      </c>
      <c r="Y6" s="57" t="s">
        <v>72</v>
      </c>
      <c r="Z6" s="180"/>
      <c r="AA6" s="70">
        <v>44716</v>
      </c>
      <c r="AB6" s="8">
        <f>AC5+1</f>
        <v>139</v>
      </c>
      <c r="AC6" s="8">
        <f t="shared" ref="AC6:AC15" si="15">AB6+3</f>
        <v>142</v>
      </c>
      <c r="AD6" s="40" t="s">
        <v>72</v>
      </c>
      <c r="AE6" s="165"/>
      <c r="AF6" s="70">
        <v>44746</v>
      </c>
      <c r="AG6" s="8">
        <f>AH5+1</f>
        <v>58</v>
      </c>
      <c r="AH6" s="8">
        <f t="shared" ref="AH6:AH7" si="16">AG6+3</f>
        <v>61</v>
      </c>
      <c r="AI6" s="40" t="s">
        <v>72</v>
      </c>
      <c r="AJ6" s="190" t="s">
        <v>59</v>
      </c>
      <c r="AK6" s="5">
        <v>44777</v>
      </c>
      <c r="AL6" s="8">
        <f>AM5+1</f>
        <v>11</v>
      </c>
      <c r="AM6" s="6">
        <v>2</v>
      </c>
      <c r="AN6" s="46" t="s">
        <v>72</v>
      </c>
      <c r="AO6" s="173"/>
      <c r="AP6" s="63">
        <v>44808</v>
      </c>
      <c r="AQ6" s="4">
        <f t="shared" si="10"/>
        <v>12</v>
      </c>
      <c r="AR6" s="4">
        <f t="shared" si="6"/>
        <v>15</v>
      </c>
      <c r="AS6" s="42" t="s">
        <v>72</v>
      </c>
      <c r="AT6" s="211" t="s">
        <v>16</v>
      </c>
      <c r="AU6" s="66">
        <v>44838</v>
      </c>
      <c r="AV6" s="4">
        <f t="shared" si="11"/>
        <v>2</v>
      </c>
      <c r="AW6" s="7">
        <v>1</v>
      </c>
      <c r="AX6" s="59" t="s">
        <v>72</v>
      </c>
    </row>
    <row r="7" spans="1:50" ht="15.6" customHeight="1" x14ac:dyDescent="0.25">
      <c r="A7" s="159"/>
      <c r="B7" s="63">
        <v>44931</v>
      </c>
      <c r="C7" s="4">
        <f t="shared" si="7"/>
        <v>17</v>
      </c>
      <c r="D7" s="4">
        <f t="shared" si="0"/>
        <v>20</v>
      </c>
      <c r="E7" s="42" t="s">
        <v>72</v>
      </c>
      <c r="F7" s="170"/>
      <c r="G7" s="5">
        <v>44962</v>
      </c>
      <c r="H7" s="6">
        <f t="shared" si="3"/>
        <v>24</v>
      </c>
      <c r="I7" s="6">
        <f t="shared" si="1"/>
        <v>27</v>
      </c>
      <c r="J7" s="46" t="s">
        <v>72</v>
      </c>
      <c r="K7" s="174"/>
      <c r="L7" s="63">
        <v>44990</v>
      </c>
      <c r="M7" s="4">
        <f t="shared" ref="M7:M33" si="17">N6+1</f>
        <v>17</v>
      </c>
      <c r="N7" s="4">
        <f t="shared" si="12"/>
        <v>20</v>
      </c>
      <c r="O7" s="42" t="s">
        <v>72</v>
      </c>
      <c r="P7" s="177"/>
      <c r="Q7" s="66">
        <v>44656</v>
      </c>
      <c r="R7" s="7">
        <f t="shared" si="13"/>
        <v>10</v>
      </c>
      <c r="S7" s="7">
        <f t="shared" si="8"/>
        <v>13</v>
      </c>
      <c r="T7" s="38" t="s">
        <v>72</v>
      </c>
      <c r="U7" s="180"/>
      <c r="V7" s="70">
        <v>44686</v>
      </c>
      <c r="W7" s="8">
        <f t="shared" si="9"/>
        <v>19</v>
      </c>
      <c r="X7" s="8">
        <f t="shared" si="14"/>
        <v>22</v>
      </c>
      <c r="Y7" s="57" t="s">
        <v>72</v>
      </c>
      <c r="Z7" s="180"/>
      <c r="AA7" s="70">
        <v>44717</v>
      </c>
      <c r="AB7" s="8">
        <f t="shared" ref="AB7:AB8" si="18">AC6+1</f>
        <v>143</v>
      </c>
      <c r="AC7" s="8">
        <f t="shared" si="15"/>
        <v>146</v>
      </c>
      <c r="AD7" s="40" t="s">
        <v>72</v>
      </c>
      <c r="AE7" s="166"/>
      <c r="AF7" s="70">
        <v>44747</v>
      </c>
      <c r="AG7" s="8">
        <f t="shared" ref="AG7:AG33" si="19">AH6+1</f>
        <v>62</v>
      </c>
      <c r="AH7" s="8">
        <f t="shared" si="16"/>
        <v>65</v>
      </c>
      <c r="AI7" s="40" t="s">
        <v>72</v>
      </c>
      <c r="AJ7" s="200"/>
      <c r="AK7" s="5">
        <v>44778</v>
      </c>
      <c r="AL7" s="6">
        <f t="shared" ref="AL7:AL9" si="20">AM6+1</f>
        <v>3</v>
      </c>
      <c r="AM7" s="6">
        <f t="shared" ref="AM7:AM9" si="21">AL7+3</f>
        <v>6</v>
      </c>
      <c r="AN7" s="46" t="s">
        <v>72</v>
      </c>
      <c r="AO7" s="173"/>
      <c r="AP7" s="63">
        <v>44809</v>
      </c>
      <c r="AQ7" s="4">
        <f>AR6+1</f>
        <v>16</v>
      </c>
      <c r="AR7" s="4">
        <f t="shared" si="6"/>
        <v>19</v>
      </c>
      <c r="AS7" s="42" t="s">
        <v>72</v>
      </c>
      <c r="AT7" s="198" t="s">
        <v>17</v>
      </c>
      <c r="AU7" s="70">
        <v>44839</v>
      </c>
      <c r="AV7" s="7">
        <f t="shared" si="11"/>
        <v>2</v>
      </c>
      <c r="AW7" s="8">
        <v>1</v>
      </c>
      <c r="AX7" s="57" t="s">
        <v>72</v>
      </c>
    </row>
    <row r="8" spans="1:50" ht="15.6" customHeight="1" x14ac:dyDescent="0.25">
      <c r="A8" s="159"/>
      <c r="B8" s="63">
        <v>44932</v>
      </c>
      <c r="C8" s="4">
        <f t="shared" si="7"/>
        <v>21</v>
      </c>
      <c r="D8" s="4">
        <f t="shared" si="0"/>
        <v>24</v>
      </c>
      <c r="E8" s="42" t="s">
        <v>72</v>
      </c>
      <c r="F8" s="170"/>
      <c r="G8" s="5">
        <v>44963</v>
      </c>
      <c r="H8" s="6">
        <f t="shared" si="3"/>
        <v>28</v>
      </c>
      <c r="I8" s="6">
        <f t="shared" si="1"/>
        <v>31</v>
      </c>
      <c r="J8" s="46" t="s">
        <v>72</v>
      </c>
      <c r="K8" s="174"/>
      <c r="L8" s="63">
        <v>44991</v>
      </c>
      <c r="M8" s="4">
        <f t="shared" si="17"/>
        <v>21</v>
      </c>
      <c r="N8" s="4">
        <f t="shared" si="12"/>
        <v>24</v>
      </c>
      <c r="O8" s="42" t="s">
        <v>72</v>
      </c>
      <c r="P8" s="177"/>
      <c r="Q8" s="66">
        <v>44657</v>
      </c>
      <c r="R8" s="7">
        <f t="shared" si="13"/>
        <v>14</v>
      </c>
      <c r="S8" s="7">
        <f t="shared" si="8"/>
        <v>17</v>
      </c>
      <c r="T8" s="38" t="s">
        <v>72</v>
      </c>
      <c r="U8" s="180"/>
      <c r="V8" s="70">
        <v>44687</v>
      </c>
      <c r="W8" s="8">
        <f t="shared" si="9"/>
        <v>23</v>
      </c>
      <c r="X8" s="8">
        <f t="shared" si="14"/>
        <v>26</v>
      </c>
      <c r="Y8" s="57" t="s">
        <v>72</v>
      </c>
      <c r="Z8" s="181"/>
      <c r="AA8" s="70">
        <v>44718</v>
      </c>
      <c r="AB8" s="8">
        <f t="shared" si="18"/>
        <v>147</v>
      </c>
      <c r="AC8" s="8">
        <f t="shared" si="15"/>
        <v>150</v>
      </c>
      <c r="AD8" s="40" t="s">
        <v>72</v>
      </c>
      <c r="AE8" s="190" t="s">
        <v>55</v>
      </c>
      <c r="AF8" s="5">
        <v>44748</v>
      </c>
      <c r="AG8" s="8">
        <f t="shared" si="19"/>
        <v>66</v>
      </c>
      <c r="AH8" s="6">
        <v>3</v>
      </c>
      <c r="AI8" s="46" t="s">
        <v>72</v>
      </c>
      <c r="AJ8" s="200"/>
      <c r="AK8" s="5">
        <v>44779</v>
      </c>
      <c r="AL8" s="6">
        <f t="shared" si="20"/>
        <v>7</v>
      </c>
      <c r="AM8" s="6">
        <f t="shared" si="21"/>
        <v>10</v>
      </c>
      <c r="AN8" s="46" t="s">
        <v>72</v>
      </c>
      <c r="AO8" s="210"/>
      <c r="AP8" s="66">
        <v>44810</v>
      </c>
      <c r="AQ8" s="4">
        <f>AR7+1</f>
        <v>20</v>
      </c>
      <c r="AR8" s="4">
        <f t="shared" si="6"/>
        <v>23</v>
      </c>
      <c r="AS8" s="42" t="s">
        <v>72</v>
      </c>
      <c r="AT8" s="166"/>
      <c r="AU8" s="70">
        <v>44840</v>
      </c>
      <c r="AV8" s="8">
        <f>AW7+1</f>
        <v>2</v>
      </c>
      <c r="AW8" s="8">
        <f t="shared" ref="AW8:AW10" si="22">AV8+3</f>
        <v>5</v>
      </c>
      <c r="AX8" s="57" t="s">
        <v>72</v>
      </c>
    </row>
    <row r="9" spans="1:50" ht="15.6" customHeight="1" x14ac:dyDescent="0.25">
      <c r="A9" s="159"/>
      <c r="B9" s="63">
        <v>44933</v>
      </c>
      <c r="C9" s="4">
        <f t="shared" si="7"/>
        <v>25</v>
      </c>
      <c r="D9" s="4">
        <f t="shared" si="0"/>
        <v>28</v>
      </c>
      <c r="E9" s="42" t="s">
        <v>72</v>
      </c>
      <c r="F9" s="171"/>
      <c r="G9" s="5">
        <v>44964</v>
      </c>
      <c r="H9" s="6">
        <f t="shared" si="3"/>
        <v>32</v>
      </c>
      <c r="I9" s="6">
        <f t="shared" si="1"/>
        <v>35</v>
      </c>
      <c r="J9" s="46" t="s">
        <v>72</v>
      </c>
      <c r="K9" s="175"/>
      <c r="L9" s="63">
        <v>44992</v>
      </c>
      <c r="M9" s="4">
        <f t="shared" si="17"/>
        <v>25</v>
      </c>
      <c r="N9" s="4">
        <f t="shared" si="12"/>
        <v>28</v>
      </c>
      <c r="O9" s="42" t="s">
        <v>72</v>
      </c>
      <c r="P9" s="177"/>
      <c r="Q9" s="66">
        <v>44658</v>
      </c>
      <c r="R9" s="7">
        <f t="shared" si="13"/>
        <v>18</v>
      </c>
      <c r="S9" s="7">
        <f t="shared" si="8"/>
        <v>21</v>
      </c>
      <c r="T9" s="38" t="s">
        <v>72</v>
      </c>
      <c r="U9" s="180"/>
      <c r="V9" s="70">
        <v>44688</v>
      </c>
      <c r="W9" s="8">
        <f t="shared" si="9"/>
        <v>27</v>
      </c>
      <c r="X9" s="8">
        <f t="shared" si="14"/>
        <v>30</v>
      </c>
      <c r="Y9" s="57" t="s">
        <v>72</v>
      </c>
      <c r="Z9" s="190" t="s">
        <v>51</v>
      </c>
      <c r="AA9" s="5">
        <v>44719</v>
      </c>
      <c r="AB9" s="6">
        <v>1</v>
      </c>
      <c r="AC9" s="6">
        <f t="shared" si="15"/>
        <v>4</v>
      </c>
      <c r="AD9" s="46" t="s">
        <v>72</v>
      </c>
      <c r="AE9" s="200"/>
      <c r="AF9" s="5">
        <v>44749</v>
      </c>
      <c r="AG9" s="6">
        <f t="shared" si="19"/>
        <v>4</v>
      </c>
      <c r="AH9" s="6">
        <f t="shared" ref="AH9:AH20" si="23">AG9+3</f>
        <v>7</v>
      </c>
      <c r="AI9" s="46" t="s">
        <v>72</v>
      </c>
      <c r="AJ9" s="201"/>
      <c r="AK9" s="5">
        <v>44780</v>
      </c>
      <c r="AL9" s="6">
        <f t="shared" si="20"/>
        <v>11</v>
      </c>
      <c r="AM9" s="6">
        <f t="shared" si="21"/>
        <v>14</v>
      </c>
      <c r="AN9" s="46" t="s">
        <v>72</v>
      </c>
      <c r="AO9" s="161" t="s">
        <v>65</v>
      </c>
      <c r="AP9" s="66">
        <v>44811</v>
      </c>
      <c r="AQ9" s="4">
        <f t="shared" ref="AQ9:AQ32" si="24">AR8+1</f>
        <v>24</v>
      </c>
      <c r="AR9" s="7">
        <v>3</v>
      </c>
      <c r="AS9" s="38" t="s">
        <v>72</v>
      </c>
      <c r="AT9" s="207" t="s">
        <v>18</v>
      </c>
      <c r="AU9" s="63">
        <v>44841</v>
      </c>
      <c r="AV9" s="6">
        <v>1</v>
      </c>
      <c r="AW9" s="4">
        <v>1</v>
      </c>
      <c r="AX9" s="220" t="s">
        <v>72</v>
      </c>
    </row>
    <row r="10" spans="1:50" ht="15.6" customHeight="1" x14ac:dyDescent="0.25">
      <c r="A10" s="159"/>
      <c r="B10" s="63">
        <v>44934</v>
      </c>
      <c r="C10" s="4">
        <f t="shared" si="7"/>
        <v>29</v>
      </c>
      <c r="D10" s="4">
        <f t="shared" si="0"/>
        <v>32</v>
      </c>
      <c r="E10" s="42" t="s">
        <v>72</v>
      </c>
      <c r="F10" s="172" t="s">
        <v>37</v>
      </c>
      <c r="G10" s="63">
        <v>44965</v>
      </c>
      <c r="H10" s="6">
        <f t="shared" si="3"/>
        <v>36</v>
      </c>
      <c r="I10" s="4">
        <v>3</v>
      </c>
      <c r="J10" s="42" t="s">
        <v>72</v>
      </c>
      <c r="K10" s="161" t="s">
        <v>41</v>
      </c>
      <c r="L10" s="66">
        <v>44993</v>
      </c>
      <c r="M10" s="4">
        <f t="shared" si="17"/>
        <v>29</v>
      </c>
      <c r="N10" s="7">
        <v>1</v>
      </c>
      <c r="O10" s="38" t="s">
        <v>72</v>
      </c>
      <c r="P10" s="177"/>
      <c r="Q10" s="66">
        <v>44659</v>
      </c>
      <c r="R10" s="7">
        <f t="shared" si="13"/>
        <v>22</v>
      </c>
      <c r="S10" s="7">
        <f t="shared" si="8"/>
        <v>25</v>
      </c>
      <c r="T10" s="38" t="s">
        <v>72</v>
      </c>
      <c r="U10" s="180"/>
      <c r="V10" s="70">
        <v>44689</v>
      </c>
      <c r="W10" s="8">
        <f t="shared" si="9"/>
        <v>31</v>
      </c>
      <c r="X10" s="8">
        <f t="shared" si="14"/>
        <v>34</v>
      </c>
      <c r="Y10" s="57" t="s">
        <v>72</v>
      </c>
      <c r="Z10" s="187"/>
      <c r="AA10" s="5">
        <v>44720</v>
      </c>
      <c r="AB10" s="6">
        <f t="shared" ref="AB10:AB32" si="25">AC9+1</f>
        <v>5</v>
      </c>
      <c r="AC10" s="6">
        <f t="shared" si="15"/>
        <v>8</v>
      </c>
      <c r="AD10" s="46" t="s">
        <v>72</v>
      </c>
      <c r="AE10" s="187"/>
      <c r="AF10" s="5">
        <v>44750</v>
      </c>
      <c r="AG10" s="6">
        <f t="shared" si="19"/>
        <v>8</v>
      </c>
      <c r="AH10" s="6">
        <f t="shared" si="23"/>
        <v>11</v>
      </c>
      <c r="AI10" s="46" t="s">
        <v>72</v>
      </c>
      <c r="AJ10" s="202" t="s">
        <v>31</v>
      </c>
      <c r="AK10" s="66">
        <v>44781</v>
      </c>
      <c r="AL10" s="4">
        <v>1</v>
      </c>
      <c r="AM10" s="7">
        <v>1</v>
      </c>
      <c r="AN10" s="38" t="s">
        <v>72</v>
      </c>
      <c r="AO10" s="162"/>
      <c r="AP10" s="66">
        <v>44812</v>
      </c>
      <c r="AQ10" s="7">
        <f t="shared" si="24"/>
        <v>4</v>
      </c>
      <c r="AR10" s="7">
        <f t="shared" si="6"/>
        <v>7</v>
      </c>
      <c r="AS10" s="38" t="s">
        <v>72</v>
      </c>
      <c r="AT10" s="202" t="s">
        <v>19</v>
      </c>
      <c r="AU10" s="63">
        <v>44842</v>
      </c>
      <c r="AV10" s="4">
        <f t="shared" ref="AV10" si="26">AW9+1</f>
        <v>2</v>
      </c>
      <c r="AW10" s="4">
        <f t="shared" si="22"/>
        <v>5</v>
      </c>
      <c r="AX10" s="220" t="s">
        <v>72</v>
      </c>
    </row>
    <row r="11" spans="1:50" ht="15.6" customHeight="1" x14ac:dyDescent="0.25">
      <c r="A11" s="159"/>
      <c r="B11" s="63">
        <v>44935</v>
      </c>
      <c r="C11" s="4">
        <f t="shared" si="7"/>
        <v>33</v>
      </c>
      <c r="D11" s="4">
        <f t="shared" si="0"/>
        <v>36</v>
      </c>
      <c r="E11" s="42" t="s">
        <v>72</v>
      </c>
      <c r="F11" s="159"/>
      <c r="G11" s="63">
        <v>44966</v>
      </c>
      <c r="H11" s="4">
        <f t="shared" si="3"/>
        <v>4</v>
      </c>
      <c r="I11" s="4">
        <f t="shared" ref="I11:I17" si="27">H11+3</f>
        <v>7</v>
      </c>
      <c r="J11" s="42" t="s">
        <v>72</v>
      </c>
      <c r="K11" s="162"/>
      <c r="L11" s="66">
        <v>44994</v>
      </c>
      <c r="M11" s="7">
        <f t="shared" si="17"/>
        <v>2</v>
      </c>
      <c r="N11" s="7">
        <f t="shared" ref="N11:N15" si="28">M11+3</f>
        <v>5</v>
      </c>
      <c r="O11" s="38" t="s">
        <v>72</v>
      </c>
      <c r="P11" s="177"/>
      <c r="Q11" s="66">
        <v>44660</v>
      </c>
      <c r="R11" s="7">
        <f t="shared" si="13"/>
        <v>26</v>
      </c>
      <c r="S11" s="7">
        <f t="shared" si="8"/>
        <v>29</v>
      </c>
      <c r="T11" s="38" t="s">
        <v>72</v>
      </c>
      <c r="U11" s="180"/>
      <c r="V11" s="70">
        <v>44690</v>
      </c>
      <c r="W11" s="8">
        <f t="shared" si="9"/>
        <v>35</v>
      </c>
      <c r="X11" s="8">
        <f t="shared" si="14"/>
        <v>38</v>
      </c>
      <c r="Y11" s="57" t="s">
        <v>72</v>
      </c>
      <c r="Z11" s="170"/>
      <c r="AA11" s="5">
        <v>44721</v>
      </c>
      <c r="AB11" s="6">
        <f t="shared" si="25"/>
        <v>9</v>
      </c>
      <c r="AC11" s="6">
        <f t="shared" si="15"/>
        <v>12</v>
      </c>
      <c r="AD11" s="46" t="s">
        <v>72</v>
      </c>
      <c r="AE11" s="187"/>
      <c r="AF11" s="5">
        <v>44751</v>
      </c>
      <c r="AG11" s="6">
        <f t="shared" si="19"/>
        <v>12</v>
      </c>
      <c r="AH11" s="6">
        <f t="shared" si="23"/>
        <v>15</v>
      </c>
      <c r="AI11" s="46" t="s">
        <v>72</v>
      </c>
      <c r="AJ11" s="192" t="s">
        <v>60</v>
      </c>
      <c r="AK11" s="66">
        <v>44782</v>
      </c>
      <c r="AL11" s="7">
        <f t="shared" ref="AL11:AL12" si="29">AM10+1</f>
        <v>2</v>
      </c>
      <c r="AM11" s="7">
        <f t="shared" ref="AM11:AM12" si="30">AL11+3</f>
        <v>5</v>
      </c>
      <c r="AN11" s="38" t="s">
        <v>72</v>
      </c>
      <c r="AO11" s="162"/>
      <c r="AP11" s="66">
        <v>44813</v>
      </c>
      <c r="AQ11" s="7">
        <f t="shared" si="24"/>
        <v>8</v>
      </c>
      <c r="AR11" s="7">
        <f t="shared" si="6"/>
        <v>11</v>
      </c>
      <c r="AS11" s="38" t="s">
        <v>72</v>
      </c>
      <c r="AT11" s="211" t="s">
        <v>20</v>
      </c>
      <c r="AU11" s="66">
        <v>44843</v>
      </c>
      <c r="AV11" s="4">
        <f>AW10+1</f>
        <v>6</v>
      </c>
      <c r="AW11" s="7">
        <v>3</v>
      </c>
      <c r="AX11" s="59" t="s">
        <v>72</v>
      </c>
    </row>
    <row r="12" spans="1:50" ht="15.6" customHeight="1" x14ac:dyDescent="0.25">
      <c r="A12" s="159"/>
      <c r="B12" s="63">
        <v>44936</v>
      </c>
      <c r="C12" s="4">
        <f t="shared" si="7"/>
        <v>37</v>
      </c>
      <c r="D12" s="4">
        <f t="shared" si="0"/>
        <v>40</v>
      </c>
      <c r="E12" s="42" t="s">
        <v>72</v>
      </c>
      <c r="F12" s="173"/>
      <c r="G12" s="63">
        <v>44967</v>
      </c>
      <c r="H12" s="4">
        <f t="shared" si="3"/>
        <v>8</v>
      </c>
      <c r="I12" s="4">
        <f t="shared" si="27"/>
        <v>11</v>
      </c>
      <c r="J12" s="42" t="s">
        <v>72</v>
      </c>
      <c r="K12" s="177"/>
      <c r="L12" s="66">
        <v>44995</v>
      </c>
      <c r="M12" s="7">
        <f t="shared" si="17"/>
        <v>6</v>
      </c>
      <c r="N12" s="7">
        <f t="shared" si="28"/>
        <v>9</v>
      </c>
      <c r="O12" s="38" t="s">
        <v>72</v>
      </c>
      <c r="P12" s="178"/>
      <c r="Q12" s="66">
        <v>44661</v>
      </c>
      <c r="R12" s="7">
        <f t="shared" si="13"/>
        <v>30</v>
      </c>
      <c r="S12" s="7">
        <f t="shared" si="8"/>
        <v>33</v>
      </c>
      <c r="T12" s="38" t="s">
        <v>72</v>
      </c>
      <c r="U12" s="180"/>
      <c r="V12" s="70">
        <v>44691</v>
      </c>
      <c r="W12" s="8">
        <f t="shared" si="9"/>
        <v>39</v>
      </c>
      <c r="X12" s="8">
        <f t="shared" si="14"/>
        <v>42</v>
      </c>
      <c r="Y12" s="57" t="s">
        <v>72</v>
      </c>
      <c r="Z12" s="170"/>
      <c r="AA12" s="5">
        <v>44722</v>
      </c>
      <c r="AB12" s="6">
        <f t="shared" si="25"/>
        <v>13</v>
      </c>
      <c r="AC12" s="6">
        <f t="shared" si="15"/>
        <v>16</v>
      </c>
      <c r="AD12" s="46" t="s">
        <v>72</v>
      </c>
      <c r="AE12" s="187"/>
      <c r="AF12" s="5">
        <v>44752</v>
      </c>
      <c r="AG12" s="6">
        <f t="shared" si="19"/>
        <v>16</v>
      </c>
      <c r="AH12" s="6">
        <f t="shared" si="23"/>
        <v>19</v>
      </c>
      <c r="AI12" s="46" t="s">
        <v>72</v>
      </c>
      <c r="AJ12" s="163"/>
      <c r="AK12" s="66">
        <v>44783</v>
      </c>
      <c r="AL12" s="7">
        <f t="shared" si="29"/>
        <v>6</v>
      </c>
      <c r="AM12" s="7">
        <f t="shared" si="30"/>
        <v>9</v>
      </c>
      <c r="AN12" s="38" t="s">
        <v>72</v>
      </c>
      <c r="AO12" s="162"/>
      <c r="AP12" s="66">
        <v>44814</v>
      </c>
      <c r="AQ12" s="7">
        <f t="shared" si="24"/>
        <v>12</v>
      </c>
      <c r="AR12" s="7">
        <f t="shared" si="6"/>
        <v>15</v>
      </c>
      <c r="AS12" s="38" t="s">
        <v>72</v>
      </c>
      <c r="AT12" s="193" t="s">
        <v>21</v>
      </c>
      <c r="AU12" s="70">
        <v>44844</v>
      </c>
      <c r="AV12" s="7">
        <f>AW11+1</f>
        <v>4</v>
      </c>
      <c r="AW12" s="8">
        <v>3</v>
      </c>
      <c r="AX12" s="57" t="s">
        <v>72</v>
      </c>
    </row>
    <row r="13" spans="1:50" ht="15.6" customHeight="1" x14ac:dyDescent="0.25">
      <c r="A13" s="159"/>
      <c r="B13" s="63">
        <v>44937</v>
      </c>
      <c r="C13" s="4">
        <f t="shared" si="7"/>
        <v>41</v>
      </c>
      <c r="D13" s="4">
        <f t="shared" si="0"/>
        <v>44</v>
      </c>
      <c r="E13" s="42" t="s">
        <v>72</v>
      </c>
      <c r="F13" s="174"/>
      <c r="G13" s="63">
        <v>44968</v>
      </c>
      <c r="H13" s="4">
        <f t="shared" si="3"/>
        <v>12</v>
      </c>
      <c r="I13" s="4">
        <f t="shared" si="27"/>
        <v>15</v>
      </c>
      <c r="J13" s="42" t="s">
        <v>72</v>
      </c>
      <c r="K13" s="177"/>
      <c r="L13" s="66">
        <v>44996</v>
      </c>
      <c r="M13" s="7">
        <f t="shared" si="17"/>
        <v>10</v>
      </c>
      <c r="N13" s="7">
        <f t="shared" si="28"/>
        <v>13</v>
      </c>
      <c r="O13" s="38" t="s">
        <v>72</v>
      </c>
      <c r="P13" s="164" t="s">
        <v>46</v>
      </c>
      <c r="Q13" s="70">
        <v>44662</v>
      </c>
      <c r="R13" s="7">
        <f t="shared" si="13"/>
        <v>34</v>
      </c>
      <c r="S13" s="8">
        <v>1</v>
      </c>
      <c r="T13" s="40" t="s">
        <v>72</v>
      </c>
      <c r="U13" s="180"/>
      <c r="V13" s="70">
        <v>44692</v>
      </c>
      <c r="W13" s="8">
        <f t="shared" si="9"/>
        <v>43</v>
      </c>
      <c r="X13" s="8">
        <f t="shared" si="14"/>
        <v>46</v>
      </c>
      <c r="Y13" s="57" t="s">
        <v>72</v>
      </c>
      <c r="Z13" s="170"/>
      <c r="AA13" s="5">
        <v>44723</v>
      </c>
      <c r="AB13" s="6">
        <f t="shared" si="25"/>
        <v>17</v>
      </c>
      <c r="AC13" s="6">
        <f t="shared" si="15"/>
        <v>20</v>
      </c>
      <c r="AD13" s="46" t="s">
        <v>72</v>
      </c>
      <c r="AE13" s="187"/>
      <c r="AF13" s="5">
        <v>44753</v>
      </c>
      <c r="AG13" s="6">
        <f t="shared" si="19"/>
        <v>20</v>
      </c>
      <c r="AH13" s="6">
        <f t="shared" si="23"/>
        <v>23</v>
      </c>
      <c r="AI13" s="46" t="s">
        <v>72</v>
      </c>
      <c r="AJ13" s="206" t="s">
        <v>6</v>
      </c>
      <c r="AK13" s="5">
        <v>44784</v>
      </c>
      <c r="AL13" s="8">
        <v>1</v>
      </c>
      <c r="AM13" s="6">
        <v>3</v>
      </c>
      <c r="AN13" s="46" t="s">
        <v>72</v>
      </c>
      <c r="AO13" s="163"/>
      <c r="AP13" s="70">
        <v>44815</v>
      </c>
      <c r="AQ13" s="7">
        <f t="shared" si="24"/>
        <v>16</v>
      </c>
      <c r="AR13" s="7">
        <f t="shared" si="6"/>
        <v>19</v>
      </c>
      <c r="AS13" s="38" t="s">
        <v>72</v>
      </c>
      <c r="AT13" s="207" t="s">
        <v>22</v>
      </c>
      <c r="AU13" s="63">
        <v>44845</v>
      </c>
      <c r="AV13" s="148">
        <v>1</v>
      </c>
      <c r="AW13" s="4">
        <v>3</v>
      </c>
      <c r="AX13" s="220" t="s">
        <v>72</v>
      </c>
    </row>
    <row r="14" spans="1:50" ht="15.6" customHeight="1" x14ac:dyDescent="0.25">
      <c r="A14" s="160"/>
      <c r="B14" s="63">
        <v>44938</v>
      </c>
      <c r="C14" s="4">
        <f t="shared" si="7"/>
        <v>45</v>
      </c>
      <c r="D14" s="4">
        <f t="shared" si="0"/>
        <v>48</v>
      </c>
      <c r="E14" s="42" t="s">
        <v>72</v>
      </c>
      <c r="F14" s="174"/>
      <c r="G14" s="63">
        <v>44969</v>
      </c>
      <c r="H14" s="4">
        <f t="shared" si="3"/>
        <v>16</v>
      </c>
      <c r="I14" s="4">
        <f t="shared" si="27"/>
        <v>19</v>
      </c>
      <c r="J14" s="42" t="s">
        <v>72</v>
      </c>
      <c r="K14" s="177"/>
      <c r="L14" s="66">
        <v>44997</v>
      </c>
      <c r="M14" s="7">
        <f t="shared" si="17"/>
        <v>14</v>
      </c>
      <c r="N14" s="7">
        <f t="shared" si="28"/>
        <v>17</v>
      </c>
      <c r="O14" s="38" t="s">
        <v>72</v>
      </c>
      <c r="P14" s="165"/>
      <c r="Q14" s="70">
        <v>44663</v>
      </c>
      <c r="R14" s="8">
        <f t="shared" si="13"/>
        <v>2</v>
      </c>
      <c r="S14" s="8">
        <f t="shared" ref="S14:S15" si="31">R14+3</f>
        <v>5</v>
      </c>
      <c r="T14" s="40" t="s">
        <v>72</v>
      </c>
      <c r="U14" s="180"/>
      <c r="V14" s="70">
        <v>44693</v>
      </c>
      <c r="W14" s="8">
        <f t="shared" si="9"/>
        <v>47</v>
      </c>
      <c r="X14" s="8">
        <f t="shared" si="14"/>
        <v>50</v>
      </c>
      <c r="Y14" s="57" t="s">
        <v>72</v>
      </c>
      <c r="Z14" s="170"/>
      <c r="AA14" s="5">
        <v>44724</v>
      </c>
      <c r="AB14" s="6">
        <f t="shared" si="25"/>
        <v>21</v>
      </c>
      <c r="AC14" s="6">
        <f t="shared" si="15"/>
        <v>24</v>
      </c>
      <c r="AD14" s="46" t="s">
        <v>72</v>
      </c>
      <c r="AE14" s="187"/>
      <c r="AF14" s="5">
        <v>44754</v>
      </c>
      <c r="AG14" s="6">
        <f t="shared" si="19"/>
        <v>24</v>
      </c>
      <c r="AH14" s="6">
        <f t="shared" si="23"/>
        <v>27</v>
      </c>
      <c r="AI14" s="46" t="s">
        <v>72</v>
      </c>
      <c r="AJ14" s="207" t="s">
        <v>7</v>
      </c>
      <c r="AK14" s="63">
        <v>44785</v>
      </c>
      <c r="AL14" s="6">
        <f t="shared" ref="AL14:AL15" si="32">AM13+1</f>
        <v>4</v>
      </c>
      <c r="AM14" s="4">
        <v>3</v>
      </c>
      <c r="AN14" s="42" t="s">
        <v>72</v>
      </c>
      <c r="AO14" s="198" t="s">
        <v>66</v>
      </c>
      <c r="AP14" s="70">
        <v>44816</v>
      </c>
      <c r="AQ14" s="7">
        <f t="shared" si="24"/>
        <v>20</v>
      </c>
      <c r="AR14" s="8">
        <v>2</v>
      </c>
      <c r="AS14" s="40" t="s">
        <v>72</v>
      </c>
      <c r="AT14" s="191" t="s">
        <v>70</v>
      </c>
      <c r="AU14" s="63">
        <v>44846</v>
      </c>
      <c r="AV14" s="4">
        <f t="shared" ref="AV14:AV18" si="33">AW13+1</f>
        <v>4</v>
      </c>
      <c r="AW14" s="4">
        <f t="shared" ref="AW14:AW15" si="34">AV14+3</f>
        <v>7</v>
      </c>
      <c r="AX14" s="220" t="s">
        <v>72</v>
      </c>
    </row>
    <row r="15" spans="1:50" ht="15.6" customHeight="1" x14ac:dyDescent="0.25">
      <c r="A15" s="161" t="s">
        <v>34</v>
      </c>
      <c r="B15" s="66">
        <v>44939</v>
      </c>
      <c r="C15" s="4">
        <f t="shared" si="7"/>
        <v>49</v>
      </c>
      <c r="D15" s="7">
        <v>2</v>
      </c>
      <c r="E15" s="38" t="s">
        <v>72</v>
      </c>
      <c r="F15" s="174"/>
      <c r="G15" s="63">
        <v>44970</v>
      </c>
      <c r="H15" s="4">
        <f t="shared" si="3"/>
        <v>20</v>
      </c>
      <c r="I15" s="4">
        <f t="shared" si="27"/>
        <v>23</v>
      </c>
      <c r="J15" s="42" t="s">
        <v>72</v>
      </c>
      <c r="K15" s="178"/>
      <c r="L15" s="66">
        <v>44998</v>
      </c>
      <c r="M15" s="7">
        <f t="shared" si="17"/>
        <v>18</v>
      </c>
      <c r="N15" s="7">
        <f t="shared" si="28"/>
        <v>21</v>
      </c>
      <c r="O15" s="38" t="s">
        <v>72</v>
      </c>
      <c r="P15" s="181"/>
      <c r="Q15" s="70">
        <v>44664</v>
      </c>
      <c r="R15" s="8">
        <f t="shared" si="13"/>
        <v>6</v>
      </c>
      <c r="S15" s="8">
        <f t="shared" si="31"/>
        <v>9</v>
      </c>
      <c r="T15" s="40" t="s">
        <v>72</v>
      </c>
      <c r="U15" s="180"/>
      <c r="V15" s="70">
        <v>44694</v>
      </c>
      <c r="W15" s="8">
        <f t="shared" si="9"/>
        <v>51</v>
      </c>
      <c r="X15" s="8">
        <f t="shared" si="14"/>
        <v>54</v>
      </c>
      <c r="Y15" s="57" t="s">
        <v>72</v>
      </c>
      <c r="Z15" s="171"/>
      <c r="AA15" s="5">
        <v>44725</v>
      </c>
      <c r="AB15" s="6">
        <f t="shared" si="25"/>
        <v>25</v>
      </c>
      <c r="AC15" s="6">
        <f t="shared" si="15"/>
        <v>28</v>
      </c>
      <c r="AD15" s="46" t="s">
        <v>72</v>
      </c>
      <c r="AE15" s="187"/>
      <c r="AF15" s="5">
        <v>44755</v>
      </c>
      <c r="AG15" s="6">
        <f t="shared" si="19"/>
        <v>28</v>
      </c>
      <c r="AH15" s="6">
        <f t="shared" si="23"/>
        <v>31</v>
      </c>
      <c r="AI15" s="46" t="s">
        <v>72</v>
      </c>
      <c r="AJ15" s="202" t="s">
        <v>8</v>
      </c>
      <c r="AK15" s="63">
        <v>44786</v>
      </c>
      <c r="AL15" s="4">
        <f t="shared" si="32"/>
        <v>4</v>
      </c>
      <c r="AM15" s="4">
        <f t="shared" ref="AM15" si="35">AL15+3</f>
        <v>7</v>
      </c>
      <c r="AN15" s="42" t="s">
        <v>72</v>
      </c>
      <c r="AO15" s="199"/>
      <c r="AP15" s="70">
        <v>44817</v>
      </c>
      <c r="AQ15" s="8">
        <f t="shared" si="24"/>
        <v>3</v>
      </c>
      <c r="AR15" s="8">
        <f t="shared" si="6"/>
        <v>6</v>
      </c>
      <c r="AS15" s="40" t="s">
        <v>72</v>
      </c>
      <c r="AT15" s="210"/>
      <c r="AU15" s="63">
        <v>44847</v>
      </c>
      <c r="AV15" s="4">
        <f t="shared" si="33"/>
        <v>8</v>
      </c>
      <c r="AW15" s="4">
        <f t="shared" si="34"/>
        <v>11</v>
      </c>
      <c r="AX15" s="220" t="s">
        <v>72</v>
      </c>
    </row>
    <row r="16" spans="1:50" ht="15.6" customHeight="1" x14ac:dyDescent="0.25">
      <c r="A16" s="162"/>
      <c r="B16" s="66">
        <v>44940</v>
      </c>
      <c r="C16" s="7">
        <f t="shared" si="7"/>
        <v>3</v>
      </c>
      <c r="D16" s="7">
        <f t="shared" ref="D16:D24" si="36">C16+3</f>
        <v>6</v>
      </c>
      <c r="E16" s="38" t="s">
        <v>72</v>
      </c>
      <c r="F16" s="174"/>
      <c r="G16" s="63">
        <v>44971</v>
      </c>
      <c r="H16" s="4">
        <f t="shared" si="3"/>
        <v>24</v>
      </c>
      <c r="I16" s="4">
        <f t="shared" si="27"/>
        <v>27</v>
      </c>
      <c r="J16" s="42" t="s">
        <v>72</v>
      </c>
      <c r="K16" s="164" t="s">
        <v>42</v>
      </c>
      <c r="L16" s="70">
        <v>44999</v>
      </c>
      <c r="M16" s="7">
        <f t="shared" si="17"/>
        <v>22</v>
      </c>
      <c r="N16" s="8">
        <v>1</v>
      </c>
      <c r="O16" s="40" t="s">
        <v>72</v>
      </c>
      <c r="P16" s="190" t="s">
        <v>47</v>
      </c>
      <c r="Q16" s="5">
        <v>44665</v>
      </c>
      <c r="R16" s="8">
        <f t="shared" si="13"/>
        <v>10</v>
      </c>
      <c r="S16" s="6">
        <v>3</v>
      </c>
      <c r="T16" s="46" t="s">
        <v>72</v>
      </c>
      <c r="U16" s="180"/>
      <c r="V16" s="70">
        <v>44695</v>
      </c>
      <c r="W16" s="8">
        <f t="shared" si="9"/>
        <v>55</v>
      </c>
      <c r="X16" s="8">
        <f t="shared" si="14"/>
        <v>58</v>
      </c>
      <c r="Y16" s="57" t="s">
        <v>72</v>
      </c>
      <c r="Z16" s="191" t="s">
        <v>52</v>
      </c>
      <c r="AA16" s="63">
        <v>44726</v>
      </c>
      <c r="AB16" s="6">
        <f t="shared" si="25"/>
        <v>29</v>
      </c>
      <c r="AC16" s="4">
        <v>1</v>
      </c>
      <c r="AD16" s="42" t="s">
        <v>72</v>
      </c>
      <c r="AE16" s="200"/>
      <c r="AF16" s="5">
        <v>44756</v>
      </c>
      <c r="AG16" s="6">
        <f t="shared" si="19"/>
        <v>32</v>
      </c>
      <c r="AH16" s="6">
        <f t="shared" si="23"/>
        <v>35</v>
      </c>
      <c r="AI16" s="46" t="s">
        <v>72</v>
      </c>
      <c r="AJ16" s="208" t="s">
        <v>9</v>
      </c>
      <c r="AK16" s="70">
        <v>44787</v>
      </c>
      <c r="AL16" s="7">
        <v>1</v>
      </c>
      <c r="AM16" s="8">
        <v>1</v>
      </c>
      <c r="AN16" s="40" t="s">
        <v>72</v>
      </c>
      <c r="AO16" s="165"/>
      <c r="AP16" s="70">
        <v>44818</v>
      </c>
      <c r="AQ16" s="8">
        <f t="shared" si="24"/>
        <v>7</v>
      </c>
      <c r="AR16" s="8">
        <f t="shared" si="6"/>
        <v>10</v>
      </c>
      <c r="AS16" s="40" t="s">
        <v>72</v>
      </c>
      <c r="AT16" s="211" t="s">
        <v>23</v>
      </c>
      <c r="AU16" s="66">
        <v>44848</v>
      </c>
      <c r="AV16" s="4">
        <f t="shared" si="33"/>
        <v>12</v>
      </c>
      <c r="AW16" s="7">
        <v>2</v>
      </c>
      <c r="AX16" s="59" t="s">
        <v>72</v>
      </c>
    </row>
    <row r="17" spans="1:50" ht="15.6" customHeight="1" x14ac:dyDescent="0.25">
      <c r="A17" s="162"/>
      <c r="B17" s="66">
        <v>44941</v>
      </c>
      <c r="C17" s="7">
        <f t="shared" si="7"/>
        <v>7</v>
      </c>
      <c r="D17" s="7">
        <f t="shared" si="36"/>
        <v>10</v>
      </c>
      <c r="E17" s="38" t="s">
        <v>72</v>
      </c>
      <c r="F17" s="175"/>
      <c r="G17" s="63">
        <v>44972</v>
      </c>
      <c r="H17" s="4">
        <f t="shared" si="3"/>
        <v>28</v>
      </c>
      <c r="I17" s="4">
        <f t="shared" si="27"/>
        <v>31</v>
      </c>
      <c r="J17" s="42" t="s">
        <v>72</v>
      </c>
      <c r="K17" s="165"/>
      <c r="L17" s="70">
        <v>45000</v>
      </c>
      <c r="M17" s="8">
        <f t="shared" si="17"/>
        <v>2</v>
      </c>
      <c r="N17" s="8">
        <f t="shared" ref="N17:N21" si="37">M17+3</f>
        <v>5</v>
      </c>
      <c r="O17" s="40" t="s">
        <v>72</v>
      </c>
      <c r="P17" s="187"/>
      <c r="Q17" s="5">
        <v>44666</v>
      </c>
      <c r="R17" s="6">
        <f t="shared" si="13"/>
        <v>4</v>
      </c>
      <c r="S17" s="6">
        <f t="shared" ref="S17:S18" si="38">R17+3</f>
        <v>7</v>
      </c>
      <c r="T17" s="46" t="s">
        <v>72</v>
      </c>
      <c r="U17" s="180"/>
      <c r="V17" s="70">
        <v>44696</v>
      </c>
      <c r="W17" s="8">
        <f t="shared" si="9"/>
        <v>59</v>
      </c>
      <c r="X17" s="8">
        <f t="shared" si="14"/>
        <v>62</v>
      </c>
      <c r="Y17" s="57" t="s">
        <v>72</v>
      </c>
      <c r="Z17" s="173"/>
      <c r="AA17" s="63">
        <v>44727</v>
      </c>
      <c r="AB17" s="4">
        <f t="shared" si="25"/>
        <v>2</v>
      </c>
      <c r="AC17" s="4">
        <f t="shared" ref="AC17:AC18" si="39">AB17+3</f>
        <v>5</v>
      </c>
      <c r="AD17" s="42" t="s">
        <v>72</v>
      </c>
      <c r="AE17" s="200"/>
      <c r="AF17" s="5">
        <v>44757</v>
      </c>
      <c r="AG17" s="6">
        <f t="shared" si="19"/>
        <v>36</v>
      </c>
      <c r="AH17" s="6">
        <f t="shared" si="23"/>
        <v>39</v>
      </c>
      <c r="AI17" s="46" t="s">
        <v>72</v>
      </c>
      <c r="AJ17" s="206" t="s">
        <v>10</v>
      </c>
      <c r="AK17" s="70">
        <v>44788</v>
      </c>
      <c r="AL17" s="8">
        <f t="shared" ref="AL17:AL30" si="40">AM16+1</f>
        <v>2</v>
      </c>
      <c r="AM17" s="6">
        <v>2</v>
      </c>
      <c r="AN17" s="46" t="s">
        <v>72</v>
      </c>
      <c r="AO17" s="165"/>
      <c r="AP17" s="70">
        <v>44819</v>
      </c>
      <c r="AQ17" s="8">
        <f t="shared" si="24"/>
        <v>11</v>
      </c>
      <c r="AR17" s="8">
        <f t="shared" si="6"/>
        <v>14</v>
      </c>
      <c r="AS17" s="40" t="s">
        <v>72</v>
      </c>
      <c r="AT17" s="198" t="s">
        <v>24</v>
      </c>
      <c r="AU17" s="70">
        <v>44849</v>
      </c>
      <c r="AV17" s="7">
        <f t="shared" si="33"/>
        <v>3</v>
      </c>
      <c r="AW17" s="8">
        <v>1</v>
      </c>
      <c r="AX17" s="57" t="s">
        <v>72</v>
      </c>
    </row>
    <row r="18" spans="1:50" ht="15.6" customHeight="1" x14ac:dyDescent="0.25">
      <c r="A18" s="162"/>
      <c r="B18" s="66">
        <v>44942</v>
      </c>
      <c r="C18" s="7">
        <f t="shared" si="7"/>
        <v>11</v>
      </c>
      <c r="D18" s="7">
        <f t="shared" si="36"/>
        <v>14</v>
      </c>
      <c r="E18" s="38" t="s">
        <v>72</v>
      </c>
      <c r="F18" s="176" t="s">
        <v>38</v>
      </c>
      <c r="G18" s="66">
        <v>44973</v>
      </c>
      <c r="H18" s="4">
        <f t="shared" si="3"/>
        <v>32</v>
      </c>
      <c r="I18" s="7">
        <v>1</v>
      </c>
      <c r="J18" s="38" t="s">
        <v>72</v>
      </c>
      <c r="K18" s="180"/>
      <c r="L18" s="70">
        <v>45001</v>
      </c>
      <c r="M18" s="8">
        <f t="shared" si="17"/>
        <v>6</v>
      </c>
      <c r="N18" s="8">
        <f t="shared" si="37"/>
        <v>9</v>
      </c>
      <c r="O18" s="40" t="s">
        <v>72</v>
      </c>
      <c r="P18" s="171"/>
      <c r="Q18" s="5">
        <v>44667</v>
      </c>
      <c r="R18" s="6">
        <f t="shared" si="13"/>
        <v>8</v>
      </c>
      <c r="S18" s="6">
        <f t="shared" si="38"/>
        <v>11</v>
      </c>
      <c r="T18" s="46" t="s">
        <v>72</v>
      </c>
      <c r="U18" s="180"/>
      <c r="V18" s="70">
        <v>44697</v>
      </c>
      <c r="W18" s="8">
        <f t="shared" si="9"/>
        <v>63</v>
      </c>
      <c r="X18" s="8">
        <f t="shared" si="14"/>
        <v>66</v>
      </c>
      <c r="Y18" s="57" t="s">
        <v>72</v>
      </c>
      <c r="Z18" s="175"/>
      <c r="AA18" s="63">
        <v>44728</v>
      </c>
      <c r="AB18" s="4">
        <f t="shared" si="25"/>
        <v>6</v>
      </c>
      <c r="AC18" s="4">
        <f t="shared" si="39"/>
        <v>9</v>
      </c>
      <c r="AD18" s="42" t="s">
        <v>72</v>
      </c>
      <c r="AE18" s="187"/>
      <c r="AF18" s="5">
        <v>44758</v>
      </c>
      <c r="AG18" s="6">
        <f t="shared" si="19"/>
        <v>40</v>
      </c>
      <c r="AH18" s="6">
        <f t="shared" si="23"/>
        <v>43</v>
      </c>
      <c r="AI18" s="46" t="s">
        <v>72</v>
      </c>
      <c r="AJ18" s="209" t="s">
        <v>11</v>
      </c>
      <c r="AK18" s="70">
        <v>44789</v>
      </c>
      <c r="AL18" s="6">
        <f t="shared" si="40"/>
        <v>3</v>
      </c>
      <c r="AM18" s="4">
        <v>1</v>
      </c>
      <c r="AN18" s="42" t="s">
        <v>72</v>
      </c>
      <c r="AO18" s="165"/>
      <c r="AP18" s="70">
        <v>44820</v>
      </c>
      <c r="AQ18" s="8">
        <f t="shared" si="24"/>
        <v>15</v>
      </c>
      <c r="AR18" s="8">
        <f t="shared" si="6"/>
        <v>18</v>
      </c>
      <c r="AS18" s="40" t="s">
        <v>72</v>
      </c>
      <c r="AT18" s="166"/>
      <c r="AU18" s="70">
        <v>44850</v>
      </c>
      <c r="AV18" s="8">
        <f t="shared" si="33"/>
        <v>2</v>
      </c>
      <c r="AW18" s="8">
        <f t="shared" ref="AW18" si="41">AV18+3</f>
        <v>5</v>
      </c>
      <c r="AX18" s="57" t="s">
        <v>72</v>
      </c>
    </row>
    <row r="19" spans="1:50" ht="15.6" customHeight="1" x14ac:dyDescent="0.25">
      <c r="A19" s="162"/>
      <c r="B19" s="66">
        <v>44943</v>
      </c>
      <c r="C19" s="7">
        <f t="shared" si="7"/>
        <v>15</v>
      </c>
      <c r="D19" s="7">
        <f t="shared" si="36"/>
        <v>18</v>
      </c>
      <c r="E19" s="38" t="s">
        <v>72</v>
      </c>
      <c r="F19" s="162"/>
      <c r="G19" s="66">
        <v>44974</v>
      </c>
      <c r="H19" s="7">
        <f t="shared" si="3"/>
        <v>2</v>
      </c>
      <c r="I19" s="7">
        <f>H19+3</f>
        <v>5</v>
      </c>
      <c r="J19" s="38" t="s">
        <v>72</v>
      </c>
      <c r="K19" s="180"/>
      <c r="L19" s="70">
        <v>45002</v>
      </c>
      <c r="M19" s="8">
        <f t="shared" si="17"/>
        <v>10</v>
      </c>
      <c r="N19" s="8">
        <f t="shared" si="37"/>
        <v>13</v>
      </c>
      <c r="O19" s="40" t="s">
        <v>72</v>
      </c>
      <c r="P19" s="191" t="s">
        <v>48</v>
      </c>
      <c r="Q19" s="63">
        <v>44668</v>
      </c>
      <c r="R19" s="6">
        <f t="shared" si="13"/>
        <v>12</v>
      </c>
      <c r="S19" s="4">
        <v>2</v>
      </c>
      <c r="T19" s="42" t="s">
        <v>72</v>
      </c>
      <c r="U19" s="180"/>
      <c r="V19" s="70">
        <v>44698</v>
      </c>
      <c r="W19" s="8">
        <f t="shared" si="9"/>
        <v>67</v>
      </c>
      <c r="X19" s="8">
        <f t="shared" si="14"/>
        <v>70</v>
      </c>
      <c r="Y19" s="57" t="s">
        <v>72</v>
      </c>
      <c r="Z19" s="192" t="s">
        <v>53</v>
      </c>
      <c r="AA19" s="66">
        <v>44729</v>
      </c>
      <c r="AB19" s="4">
        <f t="shared" si="25"/>
        <v>10</v>
      </c>
      <c r="AC19" s="7">
        <v>1</v>
      </c>
      <c r="AD19" s="38" t="s">
        <v>72</v>
      </c>
      <c r="AE19" s="187"/>
      <c r="AF19" s="5">
        <v>44759</v>
      </c>
      <c r="AG19" s="6">
        <f t="shared" si="19"/>
        <v>44</v>
      </c>
      <c r="AH19" s="6">
        <f t="shared" si="23"/>
        <v>47</v>
      </c>
      <c r="AI19" s="46" t="s">
        <v>72</v>
      </c>
      <c r="AJ19" s="191" t="s">
        <v>61</v>
      </c>
      <c r="AK19" s="63">
        <v>44790</v>
      </c>
      <c r="AL19" s="4">
        <f t="shared" si="40"/>
        <v>2</v>
      </c>
      <c r="AM19" s="4">
        <f t="shared" ref="AM19:AM21" si="42">AL19+3</f>
        <v>5</v>
      </c>
      <c r="AN19" s="42" t="s">
        <v>72</v>
      </c>
      <c r="AO19" s="165"/>
      <c r="AP19" s="70">
        <v>44821</v>
      </c>
      <c r="AQ19" s="8">
        <f t="shared" si="24"/>
        <v>19</v>
      </c>
      <c r="AR19" s="8">
        <f t="shared" si="6"/>
        <v>22</v>
      </c>
      <c r="AS19" s="40" t="s">
        <v>72</v>
      </c>
      <c r="AT19" s="207" t="s">
        <v>25</v>
      </c>
      <c r="AU19" s="63">
        <v>44851</v>
      </c>
      <c r="AV19" s="6">
        <v>1</v>
      </c>
      <c r="AW19" s="4">
        <v>1</v>
      </c>
      <c r="AX19" s="220" t="s">
        <v>72</v>
      </c>
    </row>
    <row r="20" spans="1:50" ht="15.6" customHeight="1" x14ac:dyDescent="0.25">
      <c r="A20" s="162"/>
      <c r="B20" s="66">
        <v>44944</v>
      </c>
      <c r="C20" s="7">
        <f t="shared" si="7"/>
        <v>19</v>
      </c>
      <c r="D20" s="7">
        <f t="shared" si="36"/>
        <v>22</v>
      </c>
      <c r="E20" s="38" t="s">
        <v>72</v>
      </c>
      <c r="F20" s="177"/>
      <c r="G20" s="66">
        <v>44975</v>
      </c>
      <c r="H20" s="7">
        <f t="shared" si="3"/>
        <v>6</v>
      </c>
      <c r="I20" s="7">
        <f>H20+3</f>
        <v>9</v>
      </c>
      <c r="J20" s="38" t="s">
        <v>72</v>
      </c>
      <c r="K20" s="180"/>
      <c r="L20" s="70">
        <v>45003</v>
      </c>
      <c r="M20" s="8">
        <f t="shared" si="17"/>
        <v>14</v>
      </c>
      <c r="N20" s="8">
        <f t="shared" si="37"/>
        <v>17</v>
      </c>
      <c r="O20" s="40" t="s">
        <v>72</v>
      </c>
      <c r="P20" s="159"/>
      <c r="Q20" s="63">
        <v>44669</v>
      </c>
      <c r="R20" s="4">
        <f t="shared" si="13"/>
        <v>3</v>
      </c>
      <c r="S20" s="4">
        <f t="shared" ref="S20:S31" si="43">R20+3</f>
        <v>6</v>
      </c>
      <c r="T20" s="42" t="s">
        <v>72</v>
      </c>
      <c r="U20" s="180"/>
      <c r="V20" s="70">
        <v>44699</v>
      </c>
      <c r="W20" s="8">
        <f t="shared" si="9"/>
        <v>71</v>
      </c>
      <c r="X20" s="8">
        <f t="shared" si="14"/>
        <v>74</v>
      </c>
      <c r="Y20" s="57" t="s">
        <v>72</v>
      </c>
      <c r="Z20" s="197"/>
      <c r="AA20" s="66">
        <v>44730</v>
      </c>
      <c r="AB20" s="7">
        <f t="shared" si="25"/>
        <v>2</v>
      </c>
      <c r="AC20" s="7">
        <f t="shared" ref="AC20" si="44">AB20+3</f>
        <v>5</v>
      </c>
      <c r="AD20" s="38" t="s">
        <v>72</v>
      </c>
      <c r="AE20" s="201"/>
      <c r="AF20" s="5">
        <v>44760</v>
      </c>
      <c r="AG20" s="6">
        <f t="shared" si="19"/>
        <v>48</v>
      </c>
      <c r="AH20" s="6">
        <f t="shared" si="23"/>
        <v>51</v>
      </c>
      <c r="AI20" s="46" t="s">
        <v>72</v>
      </c>
      <c r="AJ20" s="173"/>
      <c r="AK20" s="63">
        <v>44791</v>
      </c>
      <c r="AL20" s="4">
        <f t="shared" si="40"/>
        <v>6</v>
      </c>
      <c r="AM20" s="4">
        <f t="shared" si="42"/>
        <v>9</v>
      </c>
      <c r="AN20" s="42" t="s">
        <v>72</v>
      </c>
      <c r="AO20" s="166"/>
      <c r="AP20" s="70">
        <v>44822</v>
      </c>
      <c r="AQ20" s="8">
        <f t="shared" si="24"/>
        <v>23</v>
      </c>
      <c r="AR20" s="8">
        <f t="shared" si="6"/>
        <v>26</v>
      </c>
      <c r="AS20" s="40" t="s">
        <v>72</v>
      </c>
      <c r="AT20" s="202" t="s">
        <v>26</v>
      </c>
      <c r="AU20" s="63">
        <v>44852</v>
      </c>
      <c r="AV20" s="4">
        <f t="shared" ref="AV20:AV27" si="45">AW19+1</f>
        <v>2</v>
      </c>
      <c r="AW20" s="4">
        <f t="shared" ref="AW20" si="46">AV20+3</f>
        <v>5</v>
      </c>
      <c r="AX20" s="220" t="s">
        <v>72</v>
      </c>
    </row>
    <row r="21" spans="1:50" ht="15.6" customHeight="1" x14ac:dyDescent="0.25">
      <c r="A21" s="162"/>
      <c r="B21" s="66">
        <v>44945</v>
      </c>
      <c r="C21" s="7">
        <f t="shared" si="7"/>
        <v>23</v>
      </c>
      <c r="D21" s="7">
        <f t="shared" si="36"/>
        <v>26</v>
      </c>
      <c r="E21" s="38" t="s">
        <v>72</v>
      </c>
      <c r="F21" s="177"/>
      <c r="G21" s="66">
        <v>44976</v>
      </c>
      <c r="H21" s="7">
        <f t="shared" si="3"/>
        <v>10</v>
      </c>
      <c r="I21" s="7">
        <f>H21+3</f>
        <v>13</v>
      </c>
      <c r="J21" s="38" t="s">
        <v>72</v>
      </c>
      <c r="K21" s="181"/>
      <c r="L21" s="70">
        <v>45004</v>
      </c>
      <c r="M21" s="8">
        <f t="shared" si="17"/>
        <v>18</v>
      </c>
      <c r="N21" s="8">
        <f t="shared" si="37"/>
        <v>21</v>
      </c>
      <c r="O21" s="40" t="s">
        <v>72</v>
      </c>
      <c r="P21" s="175"/>
      <c r="Q21" s="63">
        <v>44670</v>
      </c>
      <c r="R21" s="4">
        <f t="shared" si="13"/>
        <v>7</v>
      </c>
      <c r="S21" s="4">
        <f t="shared" si="43"/>
        <v>10</v>
      </c>
      <c r="T21" s="42" t="s">
        <v>72</v>
      </c>
      <c r="U21" s="180"/>
      <c r="V21" s="70">
        <v>44700</v>
      </c>
      <c r="W21" s="8">
        <f t="shared" si="9"/>
        <v>75</v>
      </c>
      <c r="X21" s="8">
        <f t="shared" si="14"/>
        <v>78</v>
      </c>
      <c r="Y21" s="57" t="s">
        <v>72</v>
      </c>
      <c r="Z21" s="198" t="s">
        <v>54</v>
      </c>
      <c r="AA21" s="70">
        <v>44731</v>
      </c>
      <c r="AB21" s="7">
        <f t="shared" si="25"/>
        <v>6</v>
      </c>
      <c r="AC21" s="8">
        <v>1</v>
      </c>
      <c r="AD21" s="40" t="s">
        <v>72</v>
      </c>
      <c r="AE21" s="202" t="s">
        <v>56</v>
      </c>
      <c r="AF21" s="66">
        <v>44761</v>
      </c>
      <c r="AG21" s="6">
        <f t="shared" si="19"/>
        <v>52</v>
      </c>
      <c r="AH21" s="4">
        <v>3</v>
      </c>
      <c r="AI21" s="42" t="s">
        <v>72</v>
      </c>
      <c r="AJ21" s="210"/>
      <c r="AK21" s="63">
        <v>44792</v>
      </c>
      <c r="AL21" s="4">
        <f t="shared" si="40"/>
        <v>10</v>
      </c>
      <c r="AM21" s="4">
        <f t="shared" si="42"/>
        <v>13</v>
      </c>
      <c r="AN21" s="42" t="s">
        <v>72</v>
      </c>
      <c r="AO21" s="190" t="s">
        <v>67</v>
      </c>
      <c r="AP21" s="5">
        <v>44823</v>
      </c>
      <c r="AQ21" s="8">
        <f t="shared" si="24"/>
        <v>27</v>
      </c>
      <c r="AR21" s="6">
        <v>2</v>
      </c>
      <c r="AS21" s="46" t="s">
        <v>72</v>
      </c>
      <c r="AT21" s="192" t="s">
        <v>27</v>
      </c>
      <c r="AU21" s="63">
        <v>44853</v>
      </c>
      <c r="AV21" s="7">
        <v>1</v>
      </c>
      <c r="AW21" s="4">
        <v>1</v>
      </c>
      <c r="AX21" s="220" t="s">
        <v>72</v>
      </c>
    </row>
    <row r="22" spans="1:50" ht="15.6" customHeight="1" x14ac:dyDescent="0.25">
      <c r="A22" s="162"/>
      <c r="B22" s="66">
        <v>44946</v>
      </c>
      <c r="C22" s="7">
        <f t="shared" si="7"/>
        <v>27</v>
      </c>
      <c r="D22" s="7">
        <f t="shared" si="36"/>
        <v>30</v>
      </c>
      <c r="E22" s="38" t="s">
        <v>72</v>
      </c>
      <c r="F22" s="177"/>
      <c r="G22" s="66">
        <v>44977</v>
      </c>
      <c r="H22" s="7">
        <f t="shared" si="3"/>
        <v>14</v>
      </c>
      <c r="I22" s="7">
        <f>H22+3</f>
        <v>17</v>
      </c>
      <c r="J22" s="38" t="s">
        <v>72</v>
      </c>
      <c r="K22" s="167" t="s">
        <v>43</v>
      </c>
      <c r="L22" s="5">
        <v>45005</v>
      </c>
      <c r="M22" s="8">
        <f t="shared" si="17"/>
        <v>22</v>
      </c>
      <c r="N22" s="6">
        <v>3</v>
      </c>
      <c r="O22" s="46" t="s">
        <v>72</v>
      </c>
      <c r="P22" s="192" t="s">
        <v>49</v>
      </c>
      <c r="Q22" s="66">
        <v>44671</v>
      </c>
      <c r="R22" s="7">
        <v>1</v>
      </c>
      <c r="S22" s="7">
        <f t="shared" si="43"/>
        <v>4</v>
      </c>
      <c r="T22" s="38" t="s">
        <v>72</v>
      </c>
      <c r="U22" s="180"/>
      <c r="V22" s="70">
        <v>44701</v>
      </c>
      <c r="W22" s="8">
        <f t="shared" si="9"/>
        <v>79</v>
      </c>
      <c r="X22" s="8">
        <f t="shared" si="14"/>
        <v>82</v>
      </c>
      <c r="Y22" s="57" t="s">
        <v>72</v>
      </c>
      <c r="Z22" s="199"/>
      <c r="AA22" s="70">
        <v>44732</v>
      </c>
      <c r="AB22" s="8">
        <f t="shared" si="25"/>
        <v>2</v>
      </c>
      <c r="AC22" s="8">
        <f t="shared" ref="AC22:AC32" si="47">AB22+3</f>
        <v>5</v>
      </c>
      <c r="AD22" s="40" t="s">
        <v>72</v>
      </c>
      <c r="AE22" s="192" t="s">
        <v>57</v>
      </c>
      <c r="AF22" s="66">
        <v>44762</v>
      </c>
      <c r="AG22" s="4">
        <f t="shared" si="19"/>
        <v>4</v>
      </c>
      <c r="AH22" s="7">
        <v>2</v>
      </c>
      <c r="AI22" s="38" t="s">
        <v>72</v>
      </c>
      <c r="AJ22" s="211" t="s">
        <v>12</v>
      </c>
      <c r="AK22" s="70">
        <v>44793</v>
      </c>
      <c r="AL22" s="4">
        <f t="shared" si="40"/>
        <v>14</v>
      </c>
      <c r="AM22" s="7">
        <v>3</v>
      </c>
      <c r="AN22" s="40" t="s">
        <v>72</v>
      </c>
      <c r="AO22" s="200"/>
      <c r="AP22" s="5">
        <v>44824</v>
      </c>
      <c r="AQ22" s="6">
        <f t="shared" si="24"/>
        <v>3</v>
      </c>
      <c r="AR22" s="6">
        <f t="shared" ref="AR22:AR28" si="48">AQ22+3</f>
        <v>6</v>
      </c>
      <c r="AS22" s="46" t="s">
        <v>72</v>
      </c>
      <c r="AT22" s="199" t="s">
        <v>29</v>
      </c>
      <c r="AU22" s="63">
        <v>44854</v>
      </c>
      <c r="AV22" s="4">
        <f t="shared" ref="AV22" si="49">AW21+1</f>
        <v>2</v>
      </c>
      <c r="AW22" s="4">
        <f t="shared" ref="AW22:AW26" si="50">AV22+3</f>
        <v>5</v>
      </c>
      <c r="AX22" s="220" t="s">
        <v>72</v>
      </c>
    </row>
    <row r="23" spans="1:50" ht="15.6" customHeight="1" x14ac:dyDescent="0.25">
      <c r="A23" s="162"/>
      <c r="B23" s="66">
        <v>44947</v>
      </c>
      <c r="C23" s="7">
        <f t="shared" si="7"/>
        <v>31</v>
      </c>
      <c r="D23" s="7">
        <f t="shared" si="36"/>
        <v>34</v>
      </c>
      <c r="E23" s="38" t="s">
        <v>72</v>
      </c>
      <c r="F23" s="178"/>
      <c r="G23" s="66">
        <v>44978</v>
      </c>
      <c r="H23" s="7">
        <f t="shared" si="3"/>
        <v>18</v>
      </c>
      <c r="I23" s="7">
        <f>H23+3</f>
        <v>21</v>
      </c>
      <c r="J23" s="38" t="s">
        <v>72</v>
      </c>
      <c r="K23" s="187"/>
      <c r="L23" s="5">
        <v>45006</v>
      </c>
      <c r="M23" s="6">
        <f t="shared" si="17"/>
        <v>4</v>
      </c>
      <c r="N23" s="6">
        <f t="shared" ref="N23:N27" si="51">M23+3</f>
        <v>7</v>
      </c>
      <c r="O23" s="46" t="s">
        <v>72</v>
      </c>
      <c r="P23" s="162"/>
      <c r="Q23" s="66">
        <v>44672</v>
      </c>
      <c r="R23" s="7">
        <f t="shared" ref="R23:R32" si="52">S22+1</f>
        <v>5</v>
      </c>
      <c r="S23" s="7">
        <f t="shared" si="43"/>
        <v>8</v>
      </c>
      <c r="T23" s="38" t="s">
        <v>72</v>
      </c>
      <c r="U23" s="180"/>
      <c r="V23" s="70">
        <v>44702</v>
      </c>
      <c r="W23" s="8">
        <f t="shared" si="9"/>
        <v>83</v>
      </c>
      <c r="X23" s="8">
        <f t="shared" si="14"/>
        <v>86</v>
      </c>
      <c r="Y23" s="57" t="s">
        <v>72</v>
      </c>
      <c r="Z23" s="165"/>
      <c r="AA23" s="70">
        <v>44733</v>
      </c>
      <c r="AB23" s="8">
        <f t="shared" si="25"/>
        <v>6</v>
      </c>
      <c r="AC23" s="8">
        <f t="shared" si="47"/>
        <v>9</v>
      </c>
      <c r="AD23" s="40" t="s">
        <v>72</v>
      </c>
      <c r="AE23" s="162"/>
      <c r="AF23" s="66">
        <v>44763</v>
      </c>
      <c r="AG23" s="7">
        <f t="shared" si="19"/>
        <v>3</v>
      </c>
      <c r="AH23" s="7">
        <f t="shared" ref="AH23:AH33" si="53">AG23+3</f>
        <v>6</v>
      </c>
      <c r="AI23" s="38" t="s">
        <v>72</v>
      </c>
      <c r="AJ23" s="198" t="s">
        <v>62</v>
      </c>
      <c r="AK23" s="70">
        <v>44794</v>
      </c>
      <c r="AL23" s="7">
        <f t="shared" si="40"/>
        <v>4</v>
      </c>
      <c r="AM23" s="8">
        <v>3</v>
      </c>
      <c r="AN23" s="40" t="s">
        <v>72</v>
      </c>
      <c r="AO23" s="187"/>
      <c r="AP23" s="5">
        <v>44825</v>
      </c>
      <c r="AQ23" s="6">
        <f t="shared" si="24"/>
        <v>7</v>
      </c>
      <c r="AR23" s="6">
        <f t="shared" si="48"/>
        <v>10</v>
      </c>
      <c r="AS23" s="46" t="s">
        <v>72</v>
      </c>
      <c r="AT23" s="215" t="s">
        <v>28</v>
      </c>
      <c r="AU23" s="63">
        <v>44855</v>
      </c>
      <c r="AV23" s="4">
        <f t="shared" si="45"/>
        <v>6</v>
      </c>
      <c r="AW23" s="4">
        <f t="shared" si="50"/>
        <v>9</v>
      </c>
      <c r="AX23" s="220" t="s">
        <v>72</v>
      </c>
    </row>
    <row r="24" spans="1:50" ht="15.6" customHeight="1" x14ac:dyDescent="0.25">
      <c r="A24" s="163"/>
      <c r="B24" s="66">
        <v>44948</v>
      </c>
      <c r="C24" s="7">
        <f t="shared" si="7"/>
        <v>35</v>
      </c>
      <c r="D24" s="7">
        <f t="shared" si="36"/>
        <v>38</v>
      </c>
      <c r="E24" s="38" t="s">
        <v>72</v>
      </c>
      <c r="F24" s="179" t="s">
        <v>39</v>
      </c>
      <c r="G24" s="70">
        <v>44979</v>
      </c>
      <c r="H24" s="7">
        <f t="shared" si="3"/>
        <v>22</v>
      </c>
      <c r="I24" s="8">
        <v>1</v>
      </c>
      <c r="J24" s="40" t="s">
        <v>72</v>
      </c>
      <c r="K24" s="170"/>
      <c r="L24" s="5">
        <v>45007</v>
      </c>
      <c r="M24" s="6">
        <f t="shared" si="17"/>
        <v>8</v>
      </c>
      <c r="N24" s="6">
        <f t="shared" si="51"/>
        <v>11</v>
      </c>
      <c r="O24" s="46" t="s">
        <v>72</v>
      </c>
      <c r="P24" s="177"/>
      <c r="Q24" s="66">
        <v>44673</v>
      </c>
      <c r="R24" s="7">
        <f t="shared" si="52"/>
        <v>9</v>
      </c>
      <c r="S24" s="7">
        <f t="shared" si="43"/>
        <v>12</v>
      </c>
      <c r="T24" s="38" t="s">
        <v>72</v>
      </c>
      <c r="U24" s="180"/>
      <c r="V24" s="70">
        <v>44703</v>
      </c>
      <c r="W24" s="8">
        <f t="shared" si="9"/>
        <v>87</v>
      </c>
      <c r="X24" s="8">
        <f t="shared" si="14"/>
        <v>90</v>
      </c>
      <c r="Y24" s="57" t="s">
        <v>72</v>
      </c>
      <c r="Z24" s="165"/>
      <c r="AA24" s="70">
        <v>44734</v>
      </c>
      <c r="AB24" s="8">
        <f t="shared" si="25"/>
        <v>10</v>
      </c>
      <c r="AC24" s="8">
        <f t="shared" si="47"/>
        <v>13</v>
      </c>
      <c r="AD24" s="40" t="s">
        <v>72</v>
      </c>
      <c r="AE24" s="203"/>
      <c r="AF24" s="66">
        <v>44764</v>
      </c>
      <c r="AG24" s="7">
        <f t="shared" si="19"/>
        <v>7</v>
      </c>
      <c r="AH24" s="7">
        <f t="shared" si="53"/>
        <v>10</v>
      </c>
      <c r="AI24" s="38" t="s">
        <v>72</v>
      </c>
      <c r="AJ24" s="165"/>
      <c r="AK24" s="70">
        <v>44795</v>
      </c>
      <c r="AL24" s="8">
        <f t="shared" si="40"/>
        <v>4</v>
      </c>
      <c r="AM24" s="8">
        <f t="shared" ref="AM24:AM29" si="54">AL24+3</f>
        <v>7</v>
      </c>
      <c r="AN24" s="40" t="s">
        <v>72</v>
      </c>
      <c r="AO24" s="201"/>
      <c r="AP24" s="5">
        <v>44826</v>
      </c>
      <c r="AQ24" s="6">
        <f t="shared" si="24"/>
        <v>11</v>
      </c>
      <c r="AR24" s="6">
        <f t="shared" si="48"/>
        <v>14</v>
      </c>
      <c r="AS24" s="46" t="s">
        <v>72</v>
      </c>
      <c r="AT24" s="191" t="s">
        <v>71</v>
      </c>
      <c r="AU24" s="63">
        <v>44856</v>
      </c>
      <c r="AV24" s="4">
        <f t="shared" si="45"/>
        <v>10</v>
      </c>
      <c r="AW24" s="4">
        <f t="shared" si="50"/>
        <v>13</v>
      </c>
      <c r="AX24" s="220" t="s">
        <v>72</v>
      </c>
    </row>
    <row r="25" spans="1:50" ht="15.6" customHeight="1" x14ac:dyDescent="0.25">
      <c r="A25" s="164" t="s">
        <v>36</v>
      </c>
      <c r="B25" s="70">
        <v>44949</v>
      </c>
      <c r="C25" s="7">
        <f t="shared" si="7"/>
        <v>39</v>
      </c>
      <c r="D25" s="8">
        <v>2</v>
      </c>
      <c r="E25" s="40" t="s">
        <v>72</v>
      </c>
      <c r="F25" s="165"/>
      <c r="G25" s="70">
        <v>44980</v>
      </c>
      <c r="H25" s="8">
        <f t="shared" si="3"/>
        <v>2</v>
      </c>
      <c r="I25" s="8">
        <f t="shared" ref="I25:I30" si="55">H25+3</f>
        <v>5</v>
      </c>
      <c r="J25" s="40" t="s">
        <v>72</v>
      </c>
      <c r="K25" s="170"/>
      <c r="L25" s="5">
        <v>45008</v>
      </c>
      <c r="M25" s="6">
        <f t="shared" si="17"/>
        <v>12</v>
      </c>
      <c r="N25" s="6">
        <f t="shared" si="51"/>
        <v>15</v>
      </c>
      <c r="O25" s="46" t="s">
        <v>72</v>
      </c>
      <c r="P25" s="177"/>
      <c r="Q25" s="66">
        <v>44674</v>
      </c>
      <c r="R25" s="7">
        <f t="shared" si="52"/>
        <v>13</v>
      </c>
      <c r="S25" s="7">
        <f t="shared" si="43"/>
        <v>16</v>
      </c>
      <c r="T25" s="38" t="s">
        <v>72</v>
      </c>
      <c r="U25" s="180"/>
      <c r="V25" s="70">
        <v>44704</v>
      </c>
      <c r="W25" s="8">
        <f t="shared" si="9"/>
        <v>91</v>
      </c>
      <c r="X25" s="8">
        <f t="shared" si="14"/>
        <v>94</v>
      </c>
      <c r="Y25" s="57" t="s">
        <v>72</v>
      </c>
      <c r="Z25" s="165"/>
      <c r="AA25" s="70">
        <v>44735</v>
      </c>
      <c r="AB25" s="8">
        <f t="shared" si="25"/>
        <v>14</v>
      </c>
      <c r="AC25" s="8">
        <f t="shared" si="47"/>
        <v>17</v>
      </c>
      <c r="AD25" s="40" t="s">
        <v>72</v>
      </c>
      <c r="AE25" s="203"/>
      <c r="AF25" s="66">
        <v>44765</v>
      </c>
      <c r="AG25" s="7">
        <f t="shared" si="19"/>
        <v>11</v>
      </c>
      <c r="AH25" s="7">
        <f t="shared" si="53"/>
        <v>14</v>
      </c>
      <c r="AI25" s="38" t="s">
        <v>72</v>
      </c>
      <c r="AJ25" s="165"/>
      <c r="AK25" s="70">
        <v>44796</v>
      </c>
      <c r="AL25" s="8">
        <f t="shared" si="40"/>
        <v>8</v>
      </c>
      <c r="AM25" s="8">
        <f t="shared" si="54"/>
        <v>11</v>
      </c>
      <c r="AN25" s="40" t="s">
        <v>72</v>
      </c>
      <c r="AO25" s="191" t="s">
        <v>68</v>
      </c>
      <c r="AP25" s="63">
        <v>44827</v>
      </c>
      <c r="AQ25" s="6">
        <f t="shared" si="24"/>
        <v>15</v>
      </c>
      <c r="AR25" s="4">
        <v>2</v>
      </c>
      <c r="AS25" s="42" t="s">
        <v>72</v>
      </c>
      <c r="AT25" s="174"/>
      <c r="AU25" s="63">
        <v>44857</v>
      </c>
      <c r="AV25" s="4">
        <f t="shared" si="45"/>
        <v>14</v>
      </c>
      <c r="AW25" s="4">
        <f t="shared" si="50"/>
        <v>17</v>
      </c>
      <c r="AX25" s="220" t="s">
        <v>72</v>
      </c>
    </row>
    <row r="26" spans="1:50" ht="15.6" customHeight="1" x14ac:dyDescent="0.25">
      <c r="A26" s="165"/>
      <c r="B26" s="70">
        <v>44950</v>
      </c>
      <c r="C26" s="8">
        <f t="shared" si="7"/>
        <v>3</v>
      </c>
      <c r="D26" s="8">
        <f t="shared" ref="D26:D31" si="56">C26+3</f>
        <v>6</v>
      </c>
      <c r="E26" s="40" t="s">
        <v>72</v>
      </c>
      <c r="F26" s="180"/>
      <c r="G26" s="70">
        <v>44981</v>
      </c>
      <c r="H26" s="8">
        <f t="shared" si="3"/>
        <v>6</v>
      </c>
      <c r="I26" s="8">
        <f t="shared" si="55"/>
        <v>9</v>
      </c>
      <c r="J26" s="40" t="s">
        <v>72</v>
      </c>
      <c r="K26" s="170"/>
      <c r="L26" s="5">
        <v>45009</v>
      </c>
      <c r="M26" s="6">
        <f t="shared" si="17"/>
        <v>16</v>
      </c>
      <c r="N26" s="6">
        <f t="shared" si="51"/>
        <v>19</v>
      </c>
      <c r="O26" s="46" t="s">
        <v>72</v>
      </c>
      <c r="P26" s="177"/>
      <c r="Q26" s="66">
        <v>44675</v>
      </c>
      <c r="R26" s="7">
        <f t="shared" si="52"/>
        <v>17</v>
      </c>
      <c r="S26" s="7">
        <f t="shared" si="43"/>
        <v>20</v>
      </c>
      <c r="T26" s="38" t="s">
        <v>72</v>
      </c>
      <c r="U26" s="180"/>
      <c r="V26" s="70">
        <v>44705</v>
      </c>
      <c r="W26" s="8">
        <f t="shared" si="9"/>
        <v>95</v>
      </c>
      <c r="X26" s="8">
        <f t="shared" si="14"/>
        <v>98</v>
      </c>
      <c r="Y26" s="57" t="s">
        <v>72</v>
      </c>
      <c r="Z26" s="165"/>
      <c r="AA26" s="70">
        <v>44736</v>
      </c>
      <c r="AB26" s="8">
        <f t="shared" si="25"/>
        <v>18</v>
      </c>
      <c r="AC26" s="8">
        <f t="shared" si="47"/>
        <v>21</v>
      </c>
      <c r="AD26" s="40" t="s">
        <v>72</v>
      </c>
      <c r="AE26" s="203"/>
      <c r="AF26" s="66">
        <v>44766</v>
      </c>
      <c r="AG26" s="7">
        <f t="shared" si="19"/>
        <v>15</v>
      </c>
      <c r="AH26" s="7">
        <f t="shared" si="53"/>
        <v>18</v>
      </c>
      <c r="AI26" s="38" t="s">
        <v>72</v>
      </c>
      <c r="AJ26" s="165"/>
      <c r="AK26" s="70">
        <v>44797</v>
      </c>
      <c r="AL26" s="8">
        <f t="shared" si="40"/>
        <v>12</v>
      </c>
      <c r="AM26" s="8">
        <f t="shared" si="54"/>
        <v>15</v>
      </c>
      <c r="AN26" s="40" t="s">
        <v>72</v>
      </c>
      <c r="AO26" s="173"/>
      <c r="AP26" s="63">
        <v>44828</v>
      </c>
      <c r="AQ26" s="4">
        <f t="shared" si="24"/>
        <v>3</v>
      </c>
      <c r="AR26" s="4">
        <f t="shared" si="48"/>
        <v>6</v>
      </c>
      <c r="AS26" s="42" t="s">
        <v>72</v>
      </c>
      <c r="AT26" s="174"/>
      <c r="AU26" s="63">
        <v>44858</v>
      </c>
      <c r="AV26" s="4">
        <f t="shared" si="45"/>
        <v>18</v>
      </c>
      <c r="AW26" s="4">
        <f t="shared" si="50"/>
        <v>21</v>
      </c>
      <c r="AX26" s="220" t="s">
        <v>72</v>
      </c>
    </row>
    <row r="27" spans="1:50" ht="15.6" customHeight="1" x14ac:dyDescent="0.25">
      <c r="A27" s="165"/>
      <c r="B27" s="70">
        <v>44951</v>
      </c>
      <c r="C27" s="8">
        <f t="shared" si="7"/>
        <v>7</v>
      </c>
      <c r="D27" s="8">
        <f t="shared" si="56"/>
        <v>10</v>
      </c>
      <c r="E27" s="40" t="s">
        <v>72</v>
      </c>
      <c r="F27" s="180"/>
      <c r="G27" s="70">
        <v>44982</v>
      </c>
      <c r="H27" s="8">
        <f t="shared" si="3"/>
        <v>10</v>
      </c>
      <c r="I27" s="8">
        <f t="shared" si="55"/>
        <v>13</v>
      </c>
      <c r="J27" s="40" t="s">
        <v>72</v>
      </c>
      <c r="K27" s="171"/>
      <c r="L27" s="5">
        <v>45010</v>
      </c>
      <c r="M27" s="6">
        <f t="shared" si="17"/>
        <v>20</v>
      </c>
      <c r="N27" s="6">
        <f t="shared" si="51"/>
        <v>23</v>
      </c>
      <c r="O27" s="46" t="s">
        <v>72</v>
      </c>
      <c r="P27" s="177"/>
      <c r="Q27" s="66">
        <v>44676</v>
      </c>
      <c r="R27" s="7">
        <f t="shared" si="52"/>
        <v>21</v>
      </c>
      <c r="S27" s="7">
        <f t="shared" si="43"/>
        <v>24</v>
      </c>
      <c r="T27" s="38" t="s">
        <v>72</v>
      </c>
      <c r="U27" s="180"/>
      <c r="V27" s="70">
        <v>44706</v>
      </c>
      <c r="W27" s="8">
        <f t="shared" si="9"/>
        <v>99</v>
      </c>
      <c r="X27" s="8">
        <f t="shared" si="14"/>
        <v>102</v>
      </c>
      <c r="Y27" s="57" t="s">
        <v>72</v>
      </c>
      <c r="Z27" s="165"/>
      <c r="AA27" s="70">
        <v>44737</v>
      </c>
      <c r="AB27" s="8">
        <f t="shared" si="25"/>
        <v>22</v>
      </c>
      <c r="AC27" s="8">
        <f t="shared" si="47"/>
        <v>25</v>
      </c>
      <c r="AD27" s="40" t="s">
        <v>72</v>
      </c>
      <c r="AE27" s="162"/>
      <c r="AF27" s="66">
        <v>44767</v>
      </c>
      <c r="AG27" s="7">
        <f t="shared" si="19"/>
        <v>19</v>
      </c>
      <c r="AH27" s="7">
        <f t="shared" si="53"/>
        <v>22</v>
      </c>
      <c r="AI27" s="38" t="s">
        <v>72</v>
      </c>
      <c r="AJ27" s="165"/>
      <c r="AK27" s="70">
        <v>44798</v>
      </c>
      <c r="AL27" s="8">
        <f t="shared" si="40"/>
        <v>16</v>
      </c>
      <c r="AM27" s="8">
        <f t="shared" si="54"/>
        <v>19</v>
      </c>
      <c r="AN27" s="40" t="s">
        <v>72</v>
      </c>
      <c r="AO27" s="159"/>
      <c r="AP27" s="63">
        <v>44829</v>
      </c>
      <c r="AQ27" s="4">
        <f t="shared" si="24"/>
        <v>7</v>
      </c>
      <c r="AR27" s="4">
        <f t="shared" si="48"/>
        <v>10</v>
      </c>
      <c r="AS27" s="42" t="s">
        <v>72</v>
      </c>
      <c r="AT27" s="175"/>
      <c r="AU27" s="63">
        <v>44859</v>
      </c>
      <c r="AV27" s="4">
        <f t="shared" si="45"/>
        <v>22</v>
      </c>
      <c r="AW27" s="4"/>
      <c r="AX27" s="220" t="s">
        <v>72</v>
      </c>
    </row>
    <row r="28" spans="1:50" ht="15.6" customHeight="1" x14ac:dyDescent="0.25">
      <c r="A28" s="165"/>
      <c r="B28" s="70">
        <v>44952</v>
      </c>
      <c r="C28" s="8">
        <f t="shared" si="7"/>
        <v>11</v>
      </c>
      <c r="D28" s="8">
        <f t="shared" si="56"/>
        <v>14</v>
      </c>
      <c r="E28" s="40" t="s">
        <v>72</v>
      </c>
      <c r="F28" s="180"/>
      <c r="G28" s="70">
        <v>44983</v>
      </c>
      <c r="H28" s="8">
        <f t="shared" si="3"/>
        <v>14</v>
      </c>
      <c r="I28" s="8">
        <f t="shared" si="55"/>
        <v>17</v>
      </c>
      <c r="J28" s="40" t="s">
        <v>72</v>
      </c>
      <c r="K28" s="188" t="s">
        <v>44</v>
      </c>
      <c r="L28" s="63">
        <v>45011</v>
      </c>
      <c r="M28" s="6">
        <f t="shared" si="17"/>
        <v>24</v>
      </c>
      <c r="N28" s="4">
        <v>2</v>
      </c>
      <c r="O28" s="42" t="s">
        <v>72</v>
      </c>
      <c r="P28" s="177"/>
      <c r="Q28" s="66">
        <v>44677</v>
      </c>
      <c r="R28" s="7">
        <f t="shared" si="52"/>
        <v>25</v>
      </c>
      <c r="S28" s="7">
        <f t="shared" si="43"/>
        <v>28</v>
      </c>
      <c r="T28" s="38" t="s">
        <v>72</v>
      </c>
      <c r="U28" s="180"/>
      <c r="V28" s="70">
        <v>44707</v>
      </c>
      <c r="W28" s="8">
        <f t="shared" si="9"/>
        <v>103</v>
      </c>
      <c r="X28" s="8">
        <f t="shared" si="14"/>
        <v>106</v>
      </c>
      <c r="Y28" s="57" t="s">
        <v>72</v>
      </c>
      <c r="Z28" s="165"/>
      <c r="AA28" s="70">
        <v>44738</v>
      </c>
      <c r="AB28" s="8">
        <f t="shared" si="25"/>
        <v>26</v>
      </c>
      <c r="AC28" s="8">
        <f t="shared" si="47"/>
        <v>29</v>
      </c>
      <c r="AD28" s="40" t="s">
        <v>72</v>
      </c>
      <c r="AE28" s="162"/>
      <c r="AF28" s="66">
        <v>44768</v>
      </c>
      <c r="AG28" s="7">
        <f t="shared" si="19"/>
        <v>23</v>
      </c>
      <c r="AH28" s="7">
        <f t="shared" si="53"/>
        <v>26</v>
      </c>
      <c r="AI28" s="38" t="s">
        <v>72</v>
      </c>
      <c r="AJ28" s="165"/>
      <c r="AK28" s="70">
        <v>44799</v>
      </c>
      <c r="AL28" s="8">
        <f t="shared" si="40"/>
        <v>20</v>
      </c>
      <c r="AM28" s="8">
        <f t="shared" si="54"/>
        <v>23</v>
      </c>
      <c r="AN28" s="40" t="s">
        <v>72</v>
      </c>
      <c r="AO28" s="160"/>
      <c r="AP28" s="63">
        <v>44830</v>
      </c>
      <c r="AQ28" s="4">
        <f t="shared" si="24"/>
        <v>11</v>
      </c>
      <c r="AR28" s="4">
        <f t="shared" si="48"/>
        <v>14</v>
      </c>
      <c r="AS28" s="42" t="s">
        <v>72</v>
      </c>
      <c r="AT28" s="183"/>
      <c r="AU28" s="130"/>
      <c r="AV28" s="130"/>
      <c r="AW28" s="130"/>
      <c r="AX28" s="221"/>
    </row>
    <row r="29" spans="1:50" ht="15.6" customHeight="1" x14ac:dyDescent="0.25">
      <c r="A29" s="165"/>
      <c r="B29" s="70">
        <v>44953</v>
      </c>
      <c r="C29" s="8">
        <f t="shared" si="7"/>
        <v>15</v>
      </c>
      <c r="D29" s="8">
        <f t="shared" si="56"/>
        <v>18</v>
      </c>
      <c r="E29" s="40" t="s">
        <v>72</v>
      </c>
      <c r="F29" s="181"/>
      <c r="G29" s="70">
        <v>44984</v>
      </c>
      <c r="H29" s="8">
        <f t="shared" si="3"/>
        <v>18</v>
      </c>
      <c r="I29" s="8">
        <f t="shared" si="55"/>
        <v>21</v>
      </c>
      <c r="J29" s="40" t="s">
        <v>72</v>
      </c>
      <c r="K29" s="159"/>
      <c r="L29" s="63">
        <v>45012</v>
      </c>
      <c r="M29" s="4">
        <f t="shared" si="17"/>
        <v>3</v>
      </c>
      <c r="N29" s="4">
        <f t="shared" ref="N29:N33" si="57">M29+3</f>
        <v>6</v>
      </c>
      <c r="O29" s="42" t="s">
        <v>72</v>
      </c>
      <c r="P29" s="177"/>
      <c r="Q29" s="66">
        <v>44678</v>
      </c>
      <c r="R29" s="7">
        <f t="shared" si="52"/>
        <v>29</v>
      </c>
      <c r="S29" s="7">
        <f t="shared" si="43"/>
        <v>32</v>
      </c>
      <c r="T29" s="38" t="s">
        <v>72</v>
      </c>
      <c r="U29" s="180"/>
      <c r="V29" s="70">
        <v>44708</v>
      </c>
      <c r="W29" s="8">
        <f t="shared" si="9"/>
        <v>107</v>
      </c>
      <c r="X29" s="8">
        <f t="shared" si="14"/>
        <v>110</v>
      </c>
      <c r="Y29" s="57" t="s">
        <v>72</v>
      </c>
      <c r="Z29" s="165"/>
      <c r="AA29" s="70">
        <v>44739</v>
      </c>
      <c r="AB29" s="8">
        <f t="shared" si="25"/>
        <v>30</v>
      </c>
      <c r="AC29" s="8">
        <f t="shared" si="47"/>
        <v>33</v>
      </c>
      <c r="AD29" s="40" t="s">
        <v>72</v>
      </c>
      <c r="AE29" s="162"/>
      <c r="AF29" s="66">
        <v>44769</v>
      </c>
      <c r="AG29" s="7">
        <f t="shared" si="19"/>
        <v>27</v>
      </c>
      <c r="AH29" s="7">
        <f t="shared" si="53"/>
        <v>30</v>
      </c>
      <c r="AI29" s="38" t="s">
        <v>72</v>
      </c>
      <c r="AJ29" s="166"/>
      <c r="AK29" s="70">
        <v>44800</v>
      </c>
      <c r="AL29" s="8">
        <f t="shared" si="40"/>
        <v>24</v>
      </c>
      <c r="AM29" s="8">
        <f t="shared" si="54"/>
        <v>27</v>
      </c>
      <c r="AN29" s="40" t="s">
        <v>72</v>
      </c>
      <c r="AO29" s="161" t="s">
        <v>69</v>
      </c>
      <c r="AP29" s="66">
        <v>44831</v>
      </c>
      <c r="AQ29" s="4">
        <f t="shared" si="24"/>
        <v>15</v>
      </c>
      <c r="AR29" s="7">
        <v>2</v>
      </c>
      <c r="AS29" s="38" t="s">
        <v>72</v>
      </c>
      <c r="AT29" s="184"/>
      <c r="AX29" s="60"/>
    </row>
    <row r="30" spans="1:50" ht="15.6" customHeight="1" x14ac:dyDescent="0.25">
      <c r="A30" s="165"/>
      <c r="B30" s="70">
        <v>44954</v>
      </c>
      <c r="C30" s="8">
        <f t="shared" si="7"/>
        <v>19</v>
      </c>
      <c r="D30" s="8">
        <f t="shared" si="56"/>
        <v>22</v>
      </c>
      <c r="E30" s="40" t="s">
        <v>72</v>
      </c>
      <c r="F30" s="182" t="s">
        <v>4</v>
      </c>
      <c r="G30" s="5">
        <v>44985</v>
      </c>
      <c r="H30" s="6">
        <v>1</v>
      </c>
      <c r="I30" s="6">
        <f t="shared" si="55"/>
        <v>4</v>
      </c>
      <c r="J30" s="46" t="s">
        <v>72</v>
      </c>
      <c r="K30" s="174"/>
      <c r="L30" s="63">
        <v>45013</v>
      </c>
      <c r="M30" s="4">
        <f t="shared" si="17"/>
        <v>7</v>
      </c>
      <c r="N30" s="4">
        <f t="shared" si="57"/>
        <v>10</v>
      </c>
      <c r="O30" s="42" t="s">
        <v>72</v>
      </c>
      <c r="P30" s="177"/>
      <c r="Q30" s="66">
        <v>44679</v>
      </c>
      <c r="R30" s="7">
        <f t="shared" si="52"/>
        <v>33</v>
      </c>
      <c r="S30" s="7">
        <f t="shared" si="43"/>
        <v>36</v>
      </c>
      <c r="T30" s="38" t="s">
        <v>72</v>
      </c>
      <c r="U30" s="180"/>
      <c r="V30" s="70">
        <v>44709</v>
      </c>
      <c r="W30" s="8">
        <f t="shared" si="9"/>
        <v>111</v>
      </c>
      <c r="X30" s="8">
        <f t="shared" si="14"/>
        <v>114</v>
      </c>
      <c r="Y30" s="57" t="s">
        <v>72</v>
      </c>
      <c r="Z30" s="165"/>
      <c r="AA30" s="70">
        <v>44740</v>
      </c>
      <c r="AB30" s="8">
        <f t="shared" si="25"/>
        <v>34</v>
      </c>
      <c r="AC30" s="8">
        <f t="shared" si="47"/>
        <v>37</v>
      </c>
      <c r="AD30" s="40" t="s">
        <v>72</v>
      </c>
      <c r="AE30" s="162"/>
      <c r="AF30" s="66">
        <v>44770</v>
      </c>
      <c r="AG30" s="7">
        <f t="shared" si="19"/>
        <v>31</v>
      </c>
      <c r="AH30" s="7">
        <f t="shared" si="53"/>
        <v>34</v>
      </c>
      <c r="AI30" s="38" t="s">
        <v>72</v>
      </c>
      <c r="AJ30" s="190" t="s">
        <v>63</v>
      </c>
      <c r="AK30" s="5">
        <v>44801</v>
      </c>
      <c r="AL30" s="8">
        <f t="shared" si="40"/>
        <v>28</v>
      </c>
      <c r="AM30" s="6">
        <v>3</v>
      </c>
      <c r="AN30" s="46" t="s">
        <v>72</v>
      </c>
      <c r="AO30" s="162"/>
      <c r="AP30" s="66">
        <v>44832</v>
      </c>
      <c r="AQ30" s="7">
        <f t="shared" si="24"/>
        <v>3</v>
      </c>
      <c r="AR30" s="7">
        <f t="shared" ref="AR30:AR31" si="58">AQ30+3</f>
        <v>6</v>
      </c>
      <c r="AS30" s="38" t="s">
        <v>72</v>
      </c>
      <c r="AT30" s="184"/>
      <c r="AX30" s="60"/>
    </row>
    <row r="31" spans="1:50" ht="15.6" customHeight="1" x14ac:dyDescent="0.25">
      <c r="A31" s="166"/>
      <c r="B31" s="70">
        <v>44955</v>
      </c>
      <c r="C31" s="8">
        <f t="shared" si="7"/>
        <v>23</v>
      </c>
      <c r="D31" s="8">
        <f t="shared" si="56"/>
        <v>26</v>
      </c>
      <c r="E31" s="40" t="s">
        <v>72</v>
      </c>
      <c r="F31" s="183"/>
      <c r="G31" s="149"/>
      <c r="H31" s="130"/>
      <c r="I31" s="130"/>
      <c r="J31" s="221"/>
      <c r="K31" s="174"/>
      <c r="L31" s="63">
        <v>45014</v>
      </c>
      <c r="M31" s="4">
        <f t="shared" si="17"/>
        <v>11</v>
      </c>
      <c r="N31" s="4">
        <f t="shared" si="57"/>
        <v>14</v>
      </c>
      <c r="O31" s="42" t="s">
        <v>72</v>
      </c>
      <c r="P31" s="178"/>
      <c r="Q31" s="66">
        <v>44680</v>
      </c>
      <c r="R31" s="7">
        <f t="shared" si="52"/>
        <v>37</v>
      </c>
      <c r="S31" s="7">
        <f t="shared" si="43"/>
        <v>40</v>
      </c>
      <c r="T31" s="38" t="s">
        <v>72</v>
      </c>
      <c r="U31" s="180"/>
      <c r="V31" s="70">
        <v>44710</v>
      </c>
      <c r="W31" s="8">
        <f t="shared" si="9"/>
        <v>115</v>
      </c>
      <c r="X31" s="8">
        <f t="shared" si="14"/>
        <v>118</v>
      </c>
      <c r="Y31" s="57" t="s">
        <v>72</v>
      </c>
      <c r="Z31" s="165"/>
      <c r="AA31" s="70">
        <v>44741</v>
      </c>
      <c r="AB31" s="8">
        <f t="shared" si="25"/>
        <v>38</v>
      </c>
      <c r="AC31" s="8">
        <f t="shared" si="47"/>
        <v>41</v>
      </c>
      <c r="AD31" s="40" t="s">
        <v>72</v>
      </c>
      <c r="AE31" s="162"/>
      <c r="AF31" s="66">
        <v>44771</v>
      </c>
      <c r="AG31" s="7">
        <f t="shared" si="19"/>
        <v>35</v>
      </c>
      <c r="AH31" s="7">
        <f t="shared" si="53"/>
        <v>38</v>
      </c>
      <c r="AI31" s="38" t="s">
        <v>72</v>
      </c>
      <c r="AJ31" s="200"/>
      <c r="AK31" s="5">
        <v>44802</v>
      </c>
      <c r="AL31" s="6">
        <f>AM30+1</f>
        <v>4</v>
      </c>
      <c r="AM31" s="6">
        <f>AL31+3</f>
        <v>7</v>
      </c>
      <c r="AN31" s="46" t="s">
        <v>72</v>
      </c>
      <c r="AO31" s="163"/>
      <c r="AP31" s="70">
        <v>44833</v>
      </c>
      <c r="AQ31" s="7">
        <f t="shared" si="24"/>
        <v>7</v>
      </c>
      <c r="AR31" s="7">
        <f t="shared" si="58"/>
        <v>10</v>
      </c>
      <c r="AS31" s="38" t="s">
        <v>72</v>
      </c>
      <c r="AT31" s="184"/>
      <c r="AX31" s="60"/>
    </row>
    <row r="32" spans="1:50" ht="15.6" customHeight="1" x14ac:dyDescent="0.25">
      <c r="A32" s="167" t="s">
        <v>30</v>
      </c>
      <c r="B32" s="5">
        <v>44956</v>
      </c>
      <c r="C32" s="8">
        <f t="shared" si="7"/>
        <v>27</v>
      </c>
      <c r="D32" s="6">
        <v>3</v>
      </c>
      <c r="E32" s="46" t="s">
        <v>72</v>
      </c>
      <c r="F32" s="184"/>
      <c r="G32" s="129"/>
      <c r="J32" s="60"/>
      <c r="K32" s="174"/>
      <c r="L32" s="63">
        <v>45015</v>
      </c>
      <c r="M32" s="4">
        <f t="shared" si="17"/>
        <v>15</v>
      </c>
      <c r="N32" s="4">
        <f t="shared" si="57"/>
        <v>18</v>
      </c>
      <c r="O32" s="42" t="s">
        <v>72</v>
      </c>
      <c r="P32" s="193" t="s">
        <v>50</v>
      </c>
      <c r="Q32" s="70">
        <v>44681</v>
      </c>
      <c r="R32" s="7">
        <f t="shared" si="52"/>
        <v>41</v>
      </c>
      <c r="S32" s="8">
        <v>2</v>
      </c>
      <c r="T32" s="40" t="s">
        <v>72</v>
      </c>
      <c r="U32" s="180"/>
      <c r="V32" s="70">
        <v>44711</v>
      </c>
      <c r="W32" s="8">
        <f t="shared" si="9"/>
        <v>119</v>
      </c>
      <c r="X32" s="8">
        <f t="shared" si="14"/>
        <v>122</v>
      </c>
      <c r="Y32" s="57" t="s">
        <v>72</v>
      </c>
      <c r="Z32" s="166"/>
      <c r="AA32" s="70">
        <v>44742</v>
      </c>
      <c r="AB32" s="8">
        <f t="shared" si="25"/>
        <v>42</v>
      </c>
      <c r="AC32" s="8">
        <f t="shared" si="47"/>
        <v>45</v>
      </c>
      <c r="AD32" s="40" t="s">
        <v>72</v>
      </c>
      <c r="AE32" s="162"/>
      <c r="AF32" s="66">
        <v>44772</v>
      </c>
      <c r="AG32" s="7">
        <f t="shared" si="19"/>
        <v>39</v>
      </c>
      <c r="AH32" s="7">
        <f t="shared" si="53"/>
        <v>42</v>
      </c>
      <c r="AI32" s="38" t="s">
        <v>72</v>
      </c>
      <c r="AJ32" s="187"/>
      <c r="AK32" s="5">
        <v>44803</v>
      </c>
      <c r="AL32" s="6">
        <f>AM31+1</f>
        <v>8</v>
      </c>
      <c r="AM32" s="6">
        <f>AL32+3</f>
        <v>11</v>
      </c>
      <c r="AN32" s="46" t="s">
        <v>72</v>
      </c>
      <c r="AO32" s="193" t="s">
        <v>14</v>
      </c>
      <c r="AP32" s="70">
        <v>44834</v>
      </c>
      <c r="AQ32" s="7">
        <f t="shared" si="24"/>
        <v>11</v>
      </c>
      <c r="AR32" s="8">
        <v>1</v>
      </c>
      <c r="AS32" s="40" t="s">
        <v>72</v>
      </c>
      <c r="AT32" s="184"/>
      <c r="AX32" s="60"/>
    </row>
    <row r="33" spans="1:50" ht="15.6" customHeight="1" thickBot="1" x14ac:dyDescent="0.3">
      <c r="A33" s="168"/>
      <c r="B33" s="120">
        <v>44957</v>
      </c>
      <c r="C33" s="150">
        <f t="shared" si="7"/>
        <v>4</v>
      </c>
      <c r="D33" s="150">
        <f t="shared" ref="D33" si="59">C33+3</f>
        <v>7</v>
      </c>
      <c r="E33" s="157" t="s">
        <v>72</v>
      </c>
      <c r="F33" s="185"/>
      <c r="G33" s="151"/>
      <c r="H33" s="151"/>
      <c r="I33" s="151"/>
      <c r="J33" s="61"/>
      <c r="K33" s="189"/>
      <c r="L33" s="87">
        <v>45016</v>
      </c>
      <c r="M33" s="18">
        <f t="shared" si="17"/>
        <v>19</v>
      </c>
      <c r="N33" s="18">
        <f t="shared" si="57"/>
        <v>22</v>
      </c>
      <c r="O33" s="43" t="s">
        <v>72</v>
      </c>
      <c r="P33" s="194"/>
      <c r="Q33" s="152"/>
      <c r="R33" s="152"/>
      <c r="S33" s="152"/>
      <c r="T33" s="218"/>
      <c r="U33" s="196"/>
      <c r="V33" s="96">
        <v>44712</v>
      </c>
      <c r="W33" s="19">
        <f t="shared" si="9"/>
        <v>123</v>
      </c>
      <c r="X33" s="19">
        <f t="shared" si="14"/>
        <v>126</v>
      </c>
      <c r="Y33" s="219" t="s">
        <v>72</v>
      </c>
      <c r="Z33" s="194"/>
      <c r="AA33" s="152"/>
      <c r="AB33" s="152"/>
      <c r="AC33" s="152"/>
      <c r="AD33" s="218"/>
      <c r="AE33" s="204"/>
      <c r="AF33" s="153">
        <v>44773</v>
      </c>
      <c r="AG33" s="154">
        <f t="shared" si="19"/>
        <v>43</v>
      </c>
      <c r="AH33" s="154">
        <f t="shared" si="53"/>
        <v>46</v>
      </c>
      <c r="AI33" s="156" t="s">
        <v>72</v>
      </c>
      <c r="AJ33" s="168"/>
      <c r="AK33" s="120">
        <v>44804</v>
      </c>
      <c r="AL33" s="20">
        <f>AM32+1</f>
        <v>12</v>
      </c>
      <c r="AM33" s="20">
        <f>AL33+3</f>
        <v>15</v>
      </c>
      <c r="AN33" s="157" t="s">
        <v>72</v>
      </c>
      <c r="AO33" s="194"/>
      <c r="AP33" s="152"/>
      <c r="AQ33" s="152"/>
      <c r="AR33" s="152"/>
      <c r="AS33" s="218"/>
      <c r="AT33" s="185"/>
      <c r="AU33" s="151"/>
      <c r="AV33" s="151"/>
      <c r="AW33" s="151"/>
      <c r="AX33" s="61"/>
    </row>
  </sheetData>
  <mergeCells count="40">
    <mergeCell ref="G1:G2"/>
    <mergeCell ref="A1:A2"/>
    <mergeCell ref="B1:B2"/>
    <mergeCell ref="C1:D1"/>
    <mergeCell ref="E1:E2"/>
    <mergeCell ref="F1:F2"/>
    <mergeCell ref="V1:V2"/>
    <mergeCell ref="H1:I1"/>
    <mergeCell ref="J1:J2"/>
    <mergeCell ref="K1:K2"/>
    <mergeCell ref="L1:L2"/>
    <mergeCell ref="M1:N1"/>
    <mergeCell ref="O1:O2"/>
    <mergeCell ref="P1:P2"/>
    <mergeCell ref="Q1:Q2"/>
    <mergeCell ref="R1:S1"/>
    <mergeCell ref="T1:T2"/>
    <mergeCell ref="U1:U2"/>
    <mergeCell ref="AK1:AK2"/>
    <mergeCell ref="W1:X1"/>
    <mergeCell ref="Y1:Y2"/>
    <mergeCell ref="Z1:Z2"/>
    <mergeCell ref="AA1:AA2"/>
    <mergeCell ref="AB1:AC1"/>
    <mergeCell ref="AD1:AD2"/>
    <mergeCell ref="AE1:AE2"/>
    <mergeCell ref="AF1:AF2"/>
    <mergeCell ref="AG1:AH1"/>
    <mergeCell ref="AI1:AI2"/>
    <mergeCell ref="AJ1:AJ2"/>
    <mergeCell ref="AT1:AT2"/>
    <mergeCell ref="AU1:AU2"/>
    <mergeCell ref="AV1:AW1"/>
    <mergeCell ref="AX1:AX2"/>
    <mergeCell ref="AL1:AM1"/>
    <mergeCell ref="AN1:AN2"/>
    <mergeCell ref="AO1:AO2"/>
    <mergeCell ref="AP1:AP2"/>
    <mergeCell ref="AQ1:AR1"/>
    <mergeCell ref="AS1:AS2"/>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D674E-0BF1-4786-A2CA-2D7F384758BD}">
  <dimension ref="A1:AX33"/>
  <sheetViews>
    <sheetView topLeftCell="A2" workbookViewId="0">
      <selection activeCell="Y28" sqref="Y28"/>
    </sheetView>
  </sheetViews>
  <sheetFormatPr defaultRowHeight="15.6" customHeight="1" x14ac:dyDescent="0.25"/>
  <cols>
    <col min="1" max="1" width="5.28515625" style="1" bestFit="1" customWidth="1"/>
    <col min="2" max="2" width="5.28515625" bestFit="1" customWidth="1"/>
    <col min="3" max="4" width="3.140625" bestFit="1" customWidth="1"/>
    <col min="5" max="5" width="5.28515625" style="217" bestFit="1" customWidth="1"/>
    <col min="6" max="6" width="7.28515625" style="1" bestFit="1" customWidth="1"/>
    <col min="7" max="7" width="5.28515625" bestFit="1" customWidth="1"/>
    <col min="8" max="9" width="3.140625" bestFit="1" customWidth="1"/>
    <col min="10" max="10" width="5.28515625" style="217" bestFit="1" customWidth="1"/>
    <col min="11" max="11" width="7.28515625" style="1" bestFit="1" customWidth="1"/>
    <col min="12" max="12" width="5.28515625" bestFit="1" customWidth="1"/>
    <col min="13" max="14" width="3.140625" bestFit="1" customWidth="1"/>
    <col min="15" max="15" width="5.28515625" style="217" bestFit="1" customWidth="1"/>
    <col min="16" max="16" width="7.28515625" style="1" bestFit="1" customWidth="1"/>
    <col min="17" max="17" width="5.28515625" bestFit="1" customWidth="1"/>
    <col min="18" max="19" width="3.140625" bestFit="1" customWidth="1"/>
    <col min="20" max="20" width="5.28515625" style="217" bestFit="1" customWidth="1"/>
    <col min="21" max="21" width="6.140625" style="1" bestFit="1" customWidth="1"/>
    <col min="22" max="22" width="5.28515625" bestFit="1" customWidth="1"/>
    <col min="23" max="24" width="4" bestFit="1" customWidth="1"/>
    <col min="25" max="25" width="5.28515625" style="217" bestFit="1" customWidth="1"/>
    <col min="26" max="26" width="6.140625" style="1" bestFit="1" customWidth="1"/>
    <col min="27" max="27" width="5.28515625" bestFit="1" customWidth="1"/>
    <col min="28" max="29" width="4" bestFit="1" customWidth="1"/>
    <col min="30" max="30" width="5.28515625" style="217" bestFit="1" customWidth="1"/>
    <col min="31" max="31" width="5.28515625" style="1" bestFit="1" customWidth="1"/>
    <col min="32" max="32" width="5.28515625" bestFit="1" customWidth="1"/>
    <col min="33" max="34" width="3.140625" bestFit="1" customWidth="1"/>
    <col min="35" max="35" width="5.28515625" style="217" bestFit="1" customWidth="1"/>
    <col min="36" max="36" width="7.28515625" style="1" bestFit="1" customWidth="1"/>
    <col min="37" max="37" width="5.28515625" bestFit="1" customWidth="1"/>
    <col min="38" max="39" width="3.140625" bestFit="1" customWidth="1"/>
    <col min="40" max="40" width="5.28515625" style="217" bestFit="1" customWidth="1"/>
    <col min="41" max="41" width="7.28515625" style="1" bestFit="1" customWidth="1"/>
    <col min="42" max="42" width="5.28515625" bestFit="1" customWidth="1"/>
    <col min="43" max="44" width="3.140625" bestFit="1" customWidth="1"/>
    <col min="45" max="45" width="5.28515625" style="217" bestFit="1" customWidth="1"/>
    <col min="46" max="46" width="6.28515625" style="1" bestFit="1" customWidth="1"/>
    <col min="47" max="47" width="5.85546875" bestFit="1" customWidth="1"/>
    <col min="48" max="49" width="3.140625" bestFit="1" customWidth="1"/>
    <col min="50" max="50" width="5.28515625" style="217" bestFit="1" customWidth="1"/>
  </cols>
  <sheetData>
    <row r="1" spans="1:50" ht="15.6" customHeight="1" x14ac:dyDescent="0.25">
      <c r="A1" s="241" t="s">
        <v>1</v>
      </c>
      <c r="B1" s="243" t="s">
        <v>0</v>
      </c>
      <c r="C1" s="251" t="s">
        <v>2</v>
      </c>
      <c r="D1" s="252"/>
      <c r="E1" s="249" t="s">
        <v>3</v>
      </c>
      <c r="F1" s="241" t="s">
        <v>1</v>
      </c>
      <c r="G1" s="243" t="s">
        <v>0</v>
      </c>
      <c r="H1" s="251" t="s">
        <v>2</v>
      </c>
      <c r="I1" s="252"/>
      <c r="J1" s="249" t="s">
        <v>3</v>
      </c>
      <c r="K1" s="241" t="s">
        <v>1</v>
      </c>
      <c r="L1" s="243" t="s">
        <v>0</v>
      </c>
      <c r="M1" s="251" t="s">
        <v>2</v>
      </c>
      <c r="N1" s="252"/>
      <c r="O1" s="249" t="s">
        <v>3</v>
      </c>
      <c r="P1" s="241" t="s">
        <v>1</v>
      </c>
      <c r="Q1" s="243" t="s">
        <v>0</v>
      </c>
      <c r="R1" s="251" t="s">
        <v>2</v>
      </c>
      <c r="S1" s="252"/>
      <c r="T1" s="249" t="s">
        <v>3</v>
      </c>
      <c r="U1" s="241" t="s">
        <v>1</v>
      </c>
      <c r="V1" s="243" t="s">
        <v>0</v>
      </c>
      <c r="W1" s="251" t="s">
        <v>2</v>
      </c>
      <c r="X1" s="252"/>
      <c r="Y1" s="247" t="s">
        <v>3</v>
      </c>
      <c r="Z1" s="241" t="s">
        <v>1</v>
      </c>
      <c r="AA1" s="243" t="s">
        <v>0</v>
      </c>
      <c r="AB1" s="251" t="s">
        <v>2</v>
      </c>
      <c r="AC1" s="252"/>
      <c r="AD1" s="249" t="s">
        <v>3</v>
      </c>
      <c r="AE1" s="241" t="s">
        <v>1</v>
      </c>
      <c r="AF1" s="243" t="s">
        <v>0</v>
      </c>
      <c r="AG1" s="245" t="s">
        <v>2</v>
      </c>
      <c r="AH1" s="246"/>
      <c r="AI1" s="249" t="s">
        <v>3</v>
      </c>
      <c r="AJ1" s="241" t="s">
        <v>1</v>
      </c>
      <c r="AK1" s="243" t="s">
        <v>0</v>
      </c>
      <c r="AL1" s="245" t="s">
        <v>2</v>
      </c>
      <c r="AM1" s="246"/>
      <c r="AN1" s="249" t="s">
        <v>3</v>
      </c>
      <c r="AO1" s="241" t="s">
        <v>1</v>
      </c>
      <c r="AP1" s="243" t="s">
        <v>0</v>
      </c>
      <c r="AQ1" s="245" t="s">
        <v>2</v>
      </c>
      <c r="AR1" s="246"/>
      <c r="AS1" s="249" t="s">
        <v>3</v>
      </c>
      <c r="AT1" s="241" t="s">
        <v>1</v>
      </c>
      <c r="AU1" s="243" t="s">
        <v>0</v>
      </c>
      <c r="AV1" s="245" t="s">
        <v>2</v>
      </c>
      <c r="AW1" s="246"/>
      <c r="AX1" s="247" t="s">
        <v>3</v>
      </c>
    </row>
    <row r="2" spans="1:50" ht="15.6" customHeight="1" thickBot="1" x14ac:dyDescent="0.3">
      <c r="A2" s="242"/>
      <c r="B2" s="244"/>
      <c r="C2" s="146" t="s">
        <v>32</v>
      </c>
      <c r="D2" s="146" t="s">
        <v>33</v>
      </c>
      <c r="E2" s="250"/>
      <c r="F2" s="242"/>
      <c r="G2" s="244"/>
      <c r="H2" s="146" t="s">
        <v>32</v>
      </c>
      <c r="I2" s="146" t="s">
        <v>33</v>
      </c>
      <c r="J2" s="250"/>
      <c r="K2" s="242"/>
      <c r="L2" s="244"/>
      <c r="M2" s="146" t="s">
        <v>32</v>
      </c>
      <c r="N2" s="146" t="s">
        <v>33</v>
      </c>
      <c r="O2" s="250"/>
      <c r="P2" s="242"/>
      <c r="Q2" s="244"/>
      <c r="R2" s="146" t="s">
        <v>32</v>
      </c>
      <c r="S2" s="146" t="s">
        <v>33</v>
      </c>
      <c r="T2" s="250"/>
      <c r="U2" s="242"/>
      <c r="V2" s="244"/>
      <c r="W2" s="146" t="s">
        <v>32</v>
      </c>
      <c r="X2" s="146" t="s">
        <v>33</v>
      </c>
      <c r="Y2" s="248"/>
      <c r="Z2" s="242"/>
      <c r="AA2" s="244"/>
      <c r="AB2" s="146" t="s">
        <v>32</v>
      </c>
      <c r="AC2" s="146" t="s">
        <v>33</v>
      </c>
      <c r="AD2" s="250"/>
      <c r="AE2" s="242"/>
      <c r="AF2" s="244"/>
      <c r="AG2" s="147" t="s">
        <v>32</v>
      </c>
      <c r="AH2" s="147" t="s">
        <v>33</v>
      </c>
      <c r="AI2" s="250"/>
      <c r="AJ2" s="242"/>
      <c r="AK2" s="244"/>
      <c r="AL2" s="147" t="s">
        <v>32</v>
      </c>
      <c r="AM2" s="147" t="s">
        <v>33</v>
      </c>
      <c r="AN2" s="250"/>
      <c r="AO2" s="242"/>
      <c r="AP2" s="244"/>
      <c r="AQ2" s="147" t="s">
        <v>32</v>
      </c>
      <c r="AR2" s="147" t="s">
        <v>33</v>
      </c>
      <c r="AS2" s="250"/>
      <c r="AT2" s="242"/>
      <c r="AU2" s="244"/>
      <c r="AV2" s="147" t="s">
        <v>32</v>
      </c>
      <c r="AW2" s="147" t="s">
        <v>33</v>
      </c>
      <c r="AX2" s="248"/>
    </row>
    <row r="3" spans="1:50" ht="15.6" customHeight="1" x14ac:dyDescent="0.25">
      <c r="A3" s="159" t="s">
        <v>35</v>
      </c>
      <c r="B3" s="10">
        <v>45292</v>
      </c>
      <c r="C3" s="25">
        <v>1</v>
      </c>
      <c r="D3" s="25">
        <f t="shared" ref="D3:D14" si="0">C3+3</f>
        <v>4</v>
      </c>
      <c r="E3" s="55" t="s">
        <v>1632</v>
      </c>
      <c r="F3" s="169" t="s">
        <v>30</v>
      </c>
      <c r="G3" s="9">
        <v>45323</v>
      </c>
      <c r="H3" s="28">
        <f>D33+1</f>
        <v>8</v>
      </c>
      <c r="I3" s="28">
        <f t="shared" ref="I3:I9" si="1">H3+3</f>
        <v>11</v>
      </c>
      <c r="J3" s="222" t="s">
        <v>1632</v>
      </c>
      <c r="K3" s="186" t="s">
        <v>40</v>
      </c>
      <c r="L3" s="10">
        <v>45352</v>
      </c>
      <c r="M3" s="25">
        <v>5</v>
      </c>
      <c r="N3" s="25">
        <f>M3+3</f>
        <v>8</v>
      </c>
      <c r="O3" s="55" t="s">
        <v>1632</v>
      </c>
      <c r="P3" s="225" t="s">
        <v>45</v>
      </c>
      <c r="Q3" s="66">
        <v>44652</v>
      </c>
      <c r="R3" s="4">
        <f>N33+1</f>
        <v>27</v>
      </c>
      <c r="S3" s="7">
        <v>1</v>
      </c>
      <c r="T3" s="38" t="s">
        <v>1632</v>
      </c>
      <c r="U3" s="195" t="s">
        <v>50</v>
      </c>
      <c r="V3" s="12">
        <v>44682</v>
      </c>
      <c r="W3" s="33">
        <f>S32+1</f>
        <v>7</v>
      </c>
      <c r="X3" s="33">
        <f t="shared" ref="X3:X4" si="2">W3+3</f>
        <v>10</v>
      </c>
      <c r="Y3" s="155" t="s">
        <v>1632</v>
      </c>
      <c r="Z3" s="195" t="s">
        <v>50</v>
      </c>
      <c r="AA3" s="12">
        <v>44713</v>
      </c>
      <c r="AB3" s="33">
        <f>X33+1</f>
        <v>131</v>
      </c>
      <c r="AC3" s="33">
        <f>AB3+3</f>
        <v>134</v>
      </c>
      <c r="AD3" s="53"/>
      <c r="AE3" s="195" t="s">
        <v>54</v>
      </c>
      <c r="AF3" s="12">
        <v>44743</v>
      </c>
      <c r="AG3" s="33">
        <f>AC32+1</f>
        <v>50</v>
      </c>
      <c r="AH3" s="33">
        <f>AG3+3</f>
        <v>53</v>
      </c>
      <c r="AI3" s="53"/>
      <c r="AJ3" s="205" t="s">
        <v>58</v>
      </c>
      <c r="AK3" s="70">
        <v>44774</v>
      </c>
      <c r="AL3" s="8">
        <f>AH33+1</f>
        <v>3</v>
      </c>
      <c r="AM3" s="33">
        <f>AL3+3</f>
        <v>6</v>
      </c>
      <c r="AN3" s="40"/>
      <c r="AO3" s="212" t="s">
        <v>64</v>
      </c>
      <c r="AP3" s="10">
        <v>44805</v>
      </c>
      <c r="AQ3" s="4">
        <f>AM33+1</f>
        <v>4</v>
      </c>
      <c r="AR3" s="4">
        <f t="shared" ref="AR3:AR19" si="3">AQ3+3</f>
        <v>7</v>
      </c>
      <c r="AS3" s="55"/>
      <c r="AT3" s="207" t="s">
        <v>13</v>
      </c>
      <c r="AU3" s="12">
        <v>44835</v>
      </c>
      <c r="AV3" s="33">
        <f>AR32+1</f>
        <v>6</v>
      </c>
      <c r="AW3" s="148">
        <v>3</v>
      </c>
      <c r="AX3" s="158"/>
    </row>
    <row r="4" spans="1:50" ht="15.6" customHeight="1" x14ac:dyDescent="0.25">
      <c r="A4" s="159"/>
      <c r="B4" s="63">
        <v>45293</v>
      </c>
      <c r="C4" s="4">
        <f>D3+1</f>
        <v>5</v>
      </c>
      <c r="D4" s="4">
        <f t="shared" si="0"/>
        <v>8</v>
      </c>
      <c r="E4" s="42" t="s">
        <v>1632</v>
      </c>
      <c r="F4" s="170"/>
      <c r="G4" s="5">
        <v>45324</v>
      </c>
      <c r="H4" s="6">
        <f t="shared" ref="H4:H29" si="4">I3+1</f>
        <v>12</v>
      </c>
      <c r="I4" s="6">
        <f t="shared" si="1"/>
        <v>15</v>
      </c>
      <c r="J4" s="46" t="s">
        <v>1632</v>
      </c>
      <c r="K4" s="159"/>
      <c r="L4" s="63">
        <v>45353</v>
      </c>
      <c r="M4" s="4">
        <f>N3+1</f>
        <v>9</v>
      </c>
      <c r="N4" s="4">
        <f>M4+3</f>
        <v>12</v>
      </c>
      <c r="O4" s="42" t="s">
        <v>1632</v>
      </c>
      <c r="P4" s="162"/>
      <c r="Q4" s="66">
        <v>44653</v>
      </c>
      <c r="R4" s="7">
        <f>S3+1</f>
        <v>2</v>
      </c>
      <c r="S4" s="7">
        <f t="shared" ref="S4:S11" si="5">R4+3</f>
        <v>5</v>
      </c>
      <c r="T4" s="38" t="s">
        <v>1632</v>
      </c>
      <c r="U4" s="180"/>
      <c r="V4" s="70">
        <v>44683</v>
      </c>
      <c r="W4" s="8">
        <f>X3+1</f>
        <v>11</v>
      </c>
      <c r="X4" s="8">
        <f t="shared" si="2"/>
        <v>14</v>
      </c>
      <c r="Y4" s="57" t="s">
        <v>1632</v>
      </c>
      <c r="Z4" s="180"/>
      <c r="AA4" s="70">
        <v>44714</v>
      </c>
      <c r="AB4" s="8">
        <f>AC3+1</f>
        <v>135</v>
      </c>
      <c r="AC4" s="8">
        <f>AB4+3</f>
        <v>138</v>
      </c>
      <c r="AD4" s="40"/>
      <c r="AE4" s="165"/>
      <c r="AF4" s="70">
        <v>44744</v>
      </c>
      <c r="AG4" s="8">
        <f>AH3+1</f>
        <v>54</v>
      </c>
      <c r="AH4" s="8">
        <f>AG4+3</f>
        <v>57</v>
      </c>
      <c r="AI4" s="40"/>
      <c r="AJ4" s="165"/>
      <c r="AK4" s="70">
        <v>44775</v>
      </c>
      <c r="AL4" s="8">
        <f t="shared" ref="AL4" si="6">AM3+1</f>
        <v>7</v>
      </c>
      <c r="AM4" s="8">
        <f t="shared" ref="AM4" si="7">AL4+3</f>
        <v>10</v>
      </c>
      <c r="AN4" s="40"/>
      <c r="AO4" s="173"/>
      <c r="AP4" s="63">
        <v>44806</v>
      </c>
      <c r="AQ4" s="4">
        <f>AR3+1</f>
        <v>8</v>
      </c>
      <c r="AR4" s="4">
        <f t="shared" si="3"/>
        <v>11</v>
      </c>
      <c r="AS4" s="42"/>
      <c r="AT4" s="202" t="s">
        <v>15</v>
      </c>
      <c r="AU4" s="63">
        <v>44836</v>
      </c>
      <c r="AV4" s="148">
        <f>AW3+1</f>
        <v>4</v>
      </c>
      <c r="AW4" s="4">
        <v>1</v>
      </c>
      <c r="AX4" s="220"/>
    </row>
    <row r="5" spans="1:50" ht="15.6" customHeight="1" x14ac:dyDescent="0.25">
      <c r="A5" s="159"/>
      <c r="B5" s="63">
        <v>45294</v>
      </c>
      <c r="C5" s="4">
        <f t="shared" ref="C5:C33" si="8">D4+1</f>
        <v>9</v>
      </c>
      <c r="D5" s="4">
        <f t="shared" si="0"/>
        <v>12</v>
      </c>
      <c r="E5" s="42" t="s">
        <v>1632</v>
      </c>
      <c r="F5" s="170"/>
      <c r="G5" s="5">
        <v>45325</v>
      </c>
      <c r="H5" s="6">
        <f t="shared" si="4"/>
        <v>16</v>
      </c>
      <c r="I5" s="6">
        <f t="shared" si="1"/>
        <v>19</v>
      </c>
      <c r="J5" s="46" t="s">
        <v>1632</v>
      </c>
      <c r="K5" s="174"/>
      <c r="L5" s="63">
        <v>45354</v>
      </c>
      <c r="M5" s="4">
        <f>N4+1</f>
        <v>13</v>
      </c>
      <c r="N5" s="4">
        <f>M5+3</f>
        <v>16</v>
      </c>
      <c r="O5" s="42" t="s">
        <v>1632</v>
      </c>
      <c r="P5" s="162"/>
      <c r="Q5" s="66">
        <v>44654</v>
      </c>
      <c r="R5" s="7">
        <f>S4+1</f>
        <v>6</v>
      </c>
      <c r="S5" s="7">
        <f t="shared" si="5"/>
        <v>9</v>
      </c>
      <c r="T5" s="38" t="s">
        <v>1632</v>
      </c>
      <c r="U5" s="180"/>
      <c r="V5" s="70">
        <v>44684</v>
      </c>
      <c r="W5" s="8">
        <f t="shared" ref="W5:W33" si="9">X4+1</f>
        <v>15</v>
      </c>
      <c r="X5" s="8">
        <f>W5+3</f>
        <v>18</v>
      </c>
      <c r="Y5" s="57" t="s">
        <v>1632</v>
      </c>
      <c r="Z5" s="180"/>
      <c r="AA5" s="70">
        <v>44715</v>
      </c>
      <c r="AB5" s="8">
        <f>AC4+1</f>
        <v>139</v>
      </c>
      <c r="AC5" s="8">
        <f>AB5+3</f>
        <v>142</v>
      </c>
      <c r="AD5" s="40"/>
      <c r="AE5" s="165"/>
      <c r="AF5" s="70">
        <v>44745</v>
      </c>
      <c r="AG5" s="8">
        <f>AH4+1</f>
        <v>58</v>
      </c>
      <c r="AH5" s="8">
        <f>AG5+3</f>
        <v>61</v>
      </c>
      <c r="AI5" s="40"/>
      <c r="AJ5" s="190" t="s">
        <v>59</v>
      </c>
      <c r="AK5" s="5">
        <v>44776</v>
      </c>
      <c r="AL5" s="8">
        <f>AM4+1</f>
        <v>11</v>
      </c>
      <c r="AM5" s="6">
        <v>2</v>
      </c>
      <c r="AN5" s="46"/>
      <c r="AO5" s="173"/>
      <c r="AP5" s="63">
        <v>44807</v>
      </c>
      <c r="AQ5" s="4">
        <f t="shared" ref="AQ5:AQ6" si="10">AR4+1</f>
        <v>12</v>
      </c>
      <c r="AR5" s="4">
        <f t="shared" si="3"/>
        <v>15</v>
      </c>
      <c r="AS5" s="42"/>
      <c r="AT5" s="211" t="s">
        <v>16</v>
      </c>
      <c r="AU5" s="66">
        <v>44837</v>
      </c>
      <c r="AV5" s="4">
        <f t="shared" ref="AV5:AV7" si="11">AW4+1</f>
        <v>2</v>
      </c>
      <c r="AW5" s="7">
        <v>1</v>
      </c>
      <c r="AX5" s="59"/>
    </row>
    <row r="6" spans="1:50" ht="15.6" customHeight="1" x14ac:dyDescent="0.25">
      <c r="A6" s="159"/>
      <c r="B6" s="63">
        <v>45295</v>
      </c>
      <c r="C6" s="4">
        <f t="shared" si="8"/>
        <v>13</v>
      </c>
      <c r="D6" s="4">
        <f t="shared" si="0"/>
        <v>16</v>
      </c>
      <c r="E6" s="42" t="s">
        <v>1632</v>
      </c>
      <c r="F6" s="170"/>
      <c r="G6" s="5">
        <v>45326</v>
      </c>
      <c r="H6" s="6">
        <f t="shared" si="4"/>
        <v>20</v>
      </c>
      <c r="I6" s="6">
        <f t="shared" si="1"/>
        <v>23</v>
      </c>
      <c r="J6" s="46" t="s">
        <v>1632</v>
      </c>
      <c r="K6" s="174"/>
      <c r="L6" s="63">
        <v>45355</v>
      </c>
      <c r="M6" s="4">
        <f>N5+1</f>
        <v>17</v>
      </c>
      <c r="N6" s="4">
        <f t="shared" ref="N6:N8" si="12">M6+3</f>
        <v>20</v>
      </c>
      <c r="O6" s="42" t="s">
        <v>1632</v>
      </c>
      <c r="P6" s="177"/>
      <c r="Q6" s="66">
        <v>44655</v>
      </c>
      <c r="R6" s="7">
        <f t="shared" ref="R6:R20" si="13">S5+1</f>
        <v>10</v>
      </c>
      <c r="S6" s="7">
        <f t="shared" si="5"/>
        <v>13</v>
      </c>
      <c r="T6" s="38" t="s">
        <v>1632</v>
      </c>
      <c r="U6" s="180"/>
      <c r="V6" s="70">
        <v>44685</v>
      </c>
      <c r="W6" s="8">
        <f t="shared" si="9"/>
        <v>19</v>
      </c>
      <c r="X6" s="8">
        <f t="shared" ref="X6:X33" si="14">W6+3</f>
        <v>22</v>
      </c>
      <c r="Y6" s="57" t="s">
        <v>1632</v>
      </c>
      <c r="Z6" s="180"/>
      <c r="AA6" s="70">
        <v>44716</v>
      </c>
      <c r="AB6" s="8">
        <f>AC5+1</f>
        <v>143</v>
      </c>
      <c r="AC6" s="8">
        <f t="shared" ref="AC6:AC14" si="15">AB6+3</f>
        <v>146</v>
      </c>
      <c r="AD6" s="40"/>
      <c r="AE6" s="165"/>
      <c r="AF6" s="70">
        <v>44746</v>
      </c>
      <c r="AG6" s="8">
        <f>AH5+1</f>
        <v>62</v>
      </c>
      <c r="AH6" s="8">
        <f t="shared" ref="AH6" si="16">AG6+3</f>
        <v>65</v>
      </c>
      <c r="AI6" s="40"/>
      <c r="AJ6" s="200"/>
      <c r="AK6" s="5">
        <v>44777</v>
      </c>
      <c r="AL6" s="6">
        <f>AM5+1</f>
        <v>3</v>
      </c>
      <c r="AM6" s="6">
        <f t="shared" ref="AM6:AM8" si="17">AL6+3</f>
        <v>6</v>
      </c>
      <c r="AN6" s="46"/>
      <c r="AO6" s="173"/>
      <c r="AP6" s="63">
        <v>44808</v>
      </c>
      <c r="AQ6" s="4">
        <f t="shared" si="10"/>
        <v>16</v>
      </c>
      <c r="AR6" s="4">
        <f t="shared" si="3"/>
        <v>19</v>
      </c>
      <c r="AS6" s="42"/>
      <c r="AT6" s="198" t="s">
        <v>17</v>
      </c>
      <c r="AU6" s="70">
        <v>44838</v>
      </c>
      <c r="AV6" s="7">
        <f t="shared" si="11"/>
        <v>2</v>
      </c>
      <c r="AW6" s="8">
        <v>1</v>
      </c>
      <c r="AX6" s="57"/>
    </row>
    <row r="7" spans="1:50" ht="15.6" customHeight="1" x14ac:dyDescent="0.25">
      <c r="A7" s="159"/>
      <c r="B7" s="63">
        <v>45296</v>
      </c>
      <c r="C7" s="4">
        <f t="shared" si="8"/>
        <v>17</v>
      </c>
      <c r="D7" s="4">
        <f t="shared" si="0"/>
        <v>20</v>
      </c>
      <c r="E7" s="42" t="s">
        <v>1632</v>
      </c>
      <c r="F7" s="170"/>
      <c r="G7" s="5">
        <v>45327</v>
      </c>
      <c r="H7" s="6">
        <f t="shared" si="4"/>
        <v>24</v>
      </c>
      <c r="I7" s="6">
        <f t="shared" si="1"/>
        <v>27</v>
      </c>
      <c r="J7" s="46" t="s">
        <v>1632</v>
      </c>
      <c r="K7" s="174"/>
      <c r="L7" s="63">
        <v>45356</v>
      </c>
      <c r="M7" s="4">
        <f t="shared" ref="M7:M33" si="18">N6+1</f>
        <v>21</v>
      </c>
      <c r="N7" s="4">
        <f t="shared" si="12"/>
        <v>24</v>
      </c>
      <c r="O7" s="42" t="s">
        <v>1632</v>
      </c>
      <c r="P7" s="177"/>
      <c r="Q7" s="66">
        <v>44656</v>
      </c>
      <c r="R7" s="7">
        <f t="shared" si="13"/>
        <v>14</v>
      </c>
      <c r="S7" s="7">
        <f t="shared" si="5"/>
        <v>17</v>
      </c>
      <c r="T7" s="38" t="s">
        <v>1632</v>
      </c>
      <c r="U7" s="180"/>
      <c r="V7" s="70">
        <v>44686</v>
      </c>
      <c r="W7" s="8">
        <f t="shared" si="9"/>
        <v>23</v>
      </c>
      <c r="X7" s="8">
        <f t="shared" si="14"/>
        <v>26</v>
      </c>
      <c r="Y7" s="57" t="s">
        <v>1632</v>
      </c>
      <c r="Z7" s="180"/>
      <c r="AA7" s="70">
        <v>44717</v>
      </c>
      <c r="AB7" s="8">
        <f t="shared" ref="AB7" si="19">AC6+1</f>
        <v>147</v>
      </c>
      <c r="AC7" s="8">
        <f t="shared" si="15"/>
        <v>150</v>
      </c>
      <c r="AD7" s="40"/>
      <c r="AE7" s="190" t="s">
        <v>55</v>
      </c>
      <c r="AF7" s="5">
        <v>44747</v>
      </c>
      <c r="AG7" s="8">
        <f t="shared" ref="AG7:AG33" si="20">AH6+1</f>
        <v>66</v>
      </c>
      <c r="AH7" s="6">
        <v>3</v>
      </c>
      <c r="AI7" s="46"/>
      <c r="AJ7" s="200"/>
      <c r="AK7" s="5">
        <v>44778</v>
      </c>
      <c r="AL7" s="6">
        <f t="shared" ref="AL7:AL8" si="21">AM6+1</f>
        <v>7</v>
      </c>
      <c r="AM7" s="6">
        <f t="shared" si="17"/>
        <v>10</v>
      </c>
      <c r="AN7" s="46"/>
      <c r="AO7" s="173"/>
      <c r="AP7" s="63">
        <v>44809</v>
      </c>
      <c r="AQ7" s="4">
        <f>AR6+1</f>
        <v>20</v>
      </c>
      <c r="AR7" s="4">
        <f t="shared" si="3"/>
        <v>23</v>
      </c>
      <c r="AS7" s="42"/>
      <c r="AT7" s="213"/>
      <c r="AU7" s="70">
        <v>44839</v>
      </c>
      <c r="AV7" s="8">
        <f t="shared" si="11"/>
        <v>2</v>
      </c>
      <c r="AW7" s="8">
        <f t="shared" ref="AW7:AW9" si="22">AV7+3</f>
        <v>5</v>
      </c>
      <c r="AX7" s="57"/>
    </row>
    <row r="8" spans="1:50" ht="15.6" customHeight="1" x14ac:dyDescent="0.25">
      <c r="A8" s="159"/>
      <c r="B8" s="63">
        <v>45297</v>
      </c>
      <c r="C8" s="4">
        <f t="shared" si="8"/>
        <v>21</v>
      </c>
      <c r="D8" s="4">
        <f t="shared" si="0"/>
        <v>24</v>
      </c>
      <c r="E8" s="42" t="s">
        <v>1632</v>
      </c>
      <c r="F8" s="170"/>
      <c r="G8" s="5">
        <v>45328</v>
      </c>
      <c r="H8" s="6">
        <f t="shared" si="4"/>
        <v>28</v>
      </c>
      <c r="I8" s="6">
        <f t="shared" si="1"/>
        <v>31</v>
      </c>
      <c r="J8" s="46" t="s">
        <v>1632</v>
      </c>
      <c r="K8" s="174"/>
      <c r="L8" s="63">
        <v>45357</v>
      </c>
      <c r="M8" s="4">
        <f t="shared" si="18"/>
        <v>25</v>
      </c>
      <c r="N8" s="4">
        <f t="shared" si="12"/>
        <v>28</v>
      </c>
      <c r="O8" s="42" t="s">
        <v>1632</v>
      </c>
      <c r="P8" s="177"/>
      <c r="Q8" s="66">
        <v>44657</v>
      </c>
      <c r="R8" s="7">
        <f t="shared" si="13"/>
        <v>18</v>
      </c>
      <c r="S8" s="7">
        <f t="shared" si="5"/>
        <v>21</v>
      </c>
      <c r="T8" s="38" t="s">
        <v>1632</v>
      </c>
      <c r="U8" s="180"/>
      <c r="V8" s="70">
        <v>44687</v>
      </c>
      <c r="W8" s="8">
        <f t="shared" si="9"/>
        <v>27</v>
      </c>
      <c r="X8" s="8">
        <f t="shared" si="14"/>
        <v>30</v>
      </c>
      <c r="Y8" s="57" t="s">
        <v>1632</v>
      </c>
      <c r="Z8" s="190" t="s">
        <v>51</v>
      </c>
      <c r="AA8" s="5">
        <v>44718</v>
      </c>
      <c r="AB8" s="6">
        <v>1</v>
      </c>
      <c r="AC8" s="6">
        <f t="shared" si="15"/>
        <v>4</v>
      </c>
      <c r="AD8" s="46"/>
      <c r="AE8" s="200"/>
      <c r="AF8" s="5">
        <v>44748</v>
      </c>
      <c r="AG8" s="6">
        <f t="shared" si="20"/>
        <v>4</v>
      </c>
      <c r="AH8" s="6">
        <f t="shared" ref="AH8:AH19" si="23">AG8+3</f>
        <v>7</v>
      </c>
      <c r="AI8" s="46"/>
      <c r="AJ8" s="200"/>
      <c r="AK8" s="5">
        <v>44779</v>
      </c>
      <c r="AL8" s="6">
        <f t="shared" si="21"/>
        <v>11</v>
      </c>
      <c r="AM8" s="6">
        <f t="shared" si="17"/>
        <v>14</v>
      </c>
      <c r="AN8" s="46"/>
      <c r="AO8" s="161" t="s">
        <v>65</v>
      </c>
      <c r="AP8" s="66">
        <v>44810</v>
      </c>
      <c r="AQ8" s="4">
        <f>AR7+1</f>
        <v>24</v>
      </c>
      <c r="AR8" s="7">
        <v>3</v>
      </c>
      <c r="AS8" s="38"/>
      <c r="AT8" s="215" t="s">
        <v>18</v>
      </c>
      <c r="AU8" s="63">
        <v>44840</v>
      </c>
      <c r="AV8" s="6">
        <v>1</v>
      </c>
      <c r="AW8" s="4">
        <v>1</v>
      </c>
      <c r="AX8" s="220"/>
    </row>
    <row r="9" spans="1:50" ht="15.6" customHeight="1" x14ac:dyDescent="0.25">
      <c r="A9" s="159"/>
      <c r="B9" s="63">
        <v>45298</v>
      </c>
      <c r="C9" s="4">
        <f t="shared" si="8"/>
        <v>25</v>
      </c>
      <c r="D9" s="4">
        <f t="shared" si="0"/>
        <v>28</v>
      </c>
      <c r="E9" s="42" t="s">
        <v>1632</v>
      </c>
      <c r="F9" s="171"/>
      <c r="G9" s="5">
        <v>45329</v>
      </c>
      <c r="H9" s="6">
        <f t="shared" si="4"/>
        <v>32</v>
      </c>
      <c r="I9" s="6">
        <f t="shared" si="1"/>
        <v>35</v>
      </c>
      <c r="J9" s="46" t="s">
        <v>1632</v>
      </c>
      <c r="K9" s="161" t="s">
        <v>41</v>
      </c>
      <c r="L9" s="66">
        <v>45358</v>
      </c>
      <c r="M9" s="4">
        <f t="shared" si="18"/>
        <v>29</v>
      </c>
      <c r="N9" s="7">
        <v>1</v>
      </c>
      <c r="O9" s="38" t="s">
        <v>1632</v>
      </c>
      <c r="P9" s="177"/>
      <c r="Q9" s="66">
        <v>44658</v>
      </c>
      <c r="R9" s="7">
        <f t="shared" si="13"/>
        <v>22</v>
      </c>
      <c r="S9" s="7">
        <f t="shared" si="5"/>
        <v>25</v>
      </c>
      <c r="T9" s="38" t="s">
        <v>1632</v>
      </c>
      <c r="U9" s="180"/>
      <c r="V9" s="70">
        <v>44688</v>
      </c>
      <c r="W9" s="8">
        <f t="shared" si="9"/>
        <v>31</v>
      </c>
      <c r="X9" s="8">
        <f t="shared" si="14"/>
        <v>34</v>
      </c>
      <c r="Y9" s="57" t="s">
        <v>1632</v>
      </c>
      <c r="Z9" s="190"/>
      <c r="AA9" s="5">
        <v>44719</v>
      </c>
      <c r="AB9" s="6">
        <f t="shared" ref="AB9:AB32" si="24">AC8+1</f>
        <v>5</v>
      </c>
      <c r="AC9" s="6">
        <f t="shared" si="15"/>
        <v>8</v>
      </c>
      <c r="AD9" s="46"/>
      <c r="AE9" s="200"/>
      <c r="AF9" s="5">
        <v>44749</v>
      </c>
      <c r="AG9" s="6">
        <f t="shared" si="20"/>
        <v>8</v>
      </c>
      <c r="AH9" s="6">
        <f t="shared" si="23"/>
        <v>11</v>
      </c>
      <c r="AI9" s="46"/>
      <c r="AJ9" s="202" t="s">
        <v>31</v>
      </c>
      <c r="AK9" s="66">
        <v>44780</v>
      </c>
      <c r="AL9" s="4">
        <v>1</v>
      </c>
      <c r="AM9" s="7">
        <v>1</v>
      </c>
      <c r="AN9" s="38"/>
      <c r="AO9" s="162"/>
      <c r="AP9" s="66">
        <v>44811</v>
      </c>
      <c r="AQ9" s="7">
        <f t="shared" ref="AQ9:AQ32" si="25">AR8+1</f>
        <v>4</v>
      </c>
      <c r="AR9" s="7">
        <f t="shared" si="3"/>
        <v>7</v>
      </c>
      <c r="AS9" s="38"/>
      <c r="AT9" s="202" t="s">
        <v>19</v>
      </c>
      <c r="AU9" s="63">
        <v>44841</v>
      </c>
      <c r="AV9" s="4">
        <f t="shared" ref="AV9:AV10" si="26">AW8+1</f>
        <v>2</v>
      </c>
      <c r="AW9" s="4">
        <f t="shared" si="22"/>
        <v>5</v>
      </c>
      <c r="AX9" s="220"/>
    </row>
    <row r="10" spans="1:50" ht="15.6" customHeight="1" x14ac:dyDescent="0.25">
      <c r="A10" s="159"/>
      <c r="B10" s="63">
        <v>45299</v>
      </c>
      <c r="C10" s="4">
        <f t="shared" si="8"/>
        <v>29</v>
      </c>
      <c r="D10" s="4">
        <f t="shared" si="0"/>
        <v>32</v>
      </c>
      <c r="E10" s="42" t="s">
        <v>1632</v>
      </c>
      <c r="F10" s="172" t="s">
        <v>37</v>
      </c>
      <c r="G10" s="63">
        <v>45330</v>
      </c>
      <c r="H10" s="6">
        <f t="shared" si="4"/>
        <v>36</v>
      </c>
      <c r="I10" s="4">
        <v>3</v>
      </c>
      <c r="J10" s="42" t="s">
        <v>1632</v>
      </c>
      <c r="K10" s="162"/>
      <c r="L10" s="66">
        <v>45359</v>
      </c>
      <c r="M10" s="7">
        <f t="shared" si="18"/>
        <v>2</v>
      </c>
      <c r="N10" s="7">
        <f t="shared" ref="N10:N14" si="27">M10+3</f>
        <v>5</v>
      </c>
      <c r="O10" s="38" t="s">
        <v>1632</v>
      </c>
      <c r="P10" s="177"/>
      <c r="Q10" s="66">
        <v>44659</v>
      </c>
      <c r="R10" s="7">
        <f t="shared" si="13"/>
        <v>26</v>
      </c>
      <c r="S10" s="7">
        <f t="shared" si="5"/>
        <v>29</v>
      </c>
      <c r="T10" s="38" t="s">
        <v>1632</v>
      </c>
      <c r="U10" s="180"/>
      <c r="V10" s="70">
        <v>44689</v>
      </c>
      <c r="W10" s="8">
        <f t="shared" si="9"/>
        <v>35</v>
      </c>
      <c r="X10" s="8">
        <f t="shared" si="14"/>
        <v>38</v>
      </c>
      <c r="Y10" s="57" t="s">
        <v>1632</v>
      </c>
      <c r="Z10" s="187"/>
      <c r="AA10" s="5">
        <v>44720</v>
      </c>
      <c r="AB10" s="6">
        <f t="shared" si="24"/>
        <v>9</v>
      </c>
      <c r="AC10" s="6">
        <f t="shared" si="15"/>
        <v>12</v>
      </c>
      <c r="AD10" s="46"/>
      <c r="AE10" s="187"/>
      <c r="AF10" s="5">
        <v>44750</v>
      </c>
      <c r="AG10" s="6">
        <f t="shared" si="20"/>
        <v>12</v>
      </c>
      <c r="AH10" s="6">
        <f t="shared" si="23"/>
        <v>15</v>
      </c>
      <c r="AI10" s="46"/>
      <c r="AJ10" s="192" t="s">
        <v>60</v>
      </c>
      <c r="AK10" s="66">
        <v>44781</v>
      </c>
      <c r="AL10" s="7">
        <f t="shared" ref="AL10:AL11" si="28">AM9+1</f>
        <v>2</v>
      </c>
      <c r="AM10" s="7">
        <f t="shared" ref="AM10:AM11" si="29">AL10+3</f>
        <v>5</v>
      </c>
      <c r="AN10" s="38"/>
      <c r="AO10" s="162"/>
      <c r="AP10" s="66">
        <v>44812</v>
      </c>
      <c r="AQ10" s="7">
        <f t="shared" si="25"/>
        <v>8</v>
      </c>
      <c r="AR10" s="7">
        <f t="shared" si="3"/>
        <v>11</v>
      </c>
      <c r="AS10" s="38"/>
      <c r="AT10" s="211" t="s">
        <v>20</v>
      </c>
      <c r="AU10" s="66">
        <v>44842</v>
      </c>
      <c r="AV10" s="4">
        <f t="shared" si="26"/>
        <v>6</v>
      </c>
      <c r="AW10" s="7">
        <v>3</v>
      </c>
      <c r="AX10" s="59"/>
    </row>
    <row r="11" spans="1:50" ht="15.6" customHeight="1" x14ac:dyDescent="0.25">
      <c r="A11" s="159"/>
      <c r="B11" s="63">
        <v>45300</v>
      </c>
      <c r="C11" s="4">
        <f t="shared" si="8"/>
        <v>33</v>
      </c>
      <c r="D11" s="4">
        <f t="shared" si="0"/>
        <v>36</v>
      </c>
      <c r="E11" s="42" t="s">
        <v>1632</v>
      </c>
      <c r="F11" s="159"/>
      <c r="G11" s="63">
        <v>45331</v>
      </c>
      <c r="H11" s="4">
        <f t="shared" si="4"/>
        <v>4</v>
      </c>
      <c r="I11" s="4">
        <f t="shared" ref="I11:I17" si="30">H11+3</f>
        <v>7</v>
      </c>
      <c r="J11" s="42" t="s">
        <v>1632</v>
      </c>
      <c r="K11" s="162"/>
      <c r="L11" s="66">
        <v>45360</v>
      </c>
      <c r="M11" s="7">
        <f t="shared" si="18"/>
        <v>6</v>
      </c>
      <c r="N11" s="7">
        <f t="shared" si="27"/>
        <v>9</v>
      </c>
      <c r="O11" s="38" t="s">
        <v>1632</v>
      </c>
      <c r="P11" s="177"/>
      <c r="Q11" s="66">
        <v>44660</v>
      </c>
      <c r="R11" s="7">
        <f t="shared" si="13"/>
        <v>30</v>
      </c>
      <c r="S11" s="7">
        <f t="shared" si="5"/>
        <v>33</v>
      </c>
      <c r="T11" s="38" t="s">
        <v>1632</v>
      </c>
      <c r="U11" s="180"/>
      <c r="V11" s="70">
        <v>44690</v>
      </c>
      <c r="W11" s="8">
        <f t="shared" si="9"/>
        <v>39</v>
      </c>
      <c r="X11" s="8">
        <f t="shared" si="14"/>
        <v>42</v>
      </c>
      <c r="Y11" s="57" t="s">
        <v>1632</v>
      </c>
      <c r="Z11" s="170"/>
      <c r="AA11" s="5">
        <v>44721</v>
      </c>
      <c r="AB11" s="6">
        <f t="shared" si="24"/>
        <v>13</v>
      </c>
      <c r="AC11" s="6">
        <f t="shared" si="15"/>
        <v>16</v>
      </c>
      <c r="AD11" s="46"/>
      <c r="AE11" s="187"/>
      <c r="AF11" s="5">
        <v>44751</v>
      </c>
      <c r="AG11" s="6">
        <f t="shared" si="20"/>
        <v>16</v>
      </c>
      <c r="AH11" s="6">
        <f t="shared" si="23"/>
        <v>19</v>
      </c>
      <c r="AI11" s="46"/>
      <c r="AJ11" s="203"/>
      <c r="AK11" s="66">
        <v>44782</v>
      </c>
      <c r="AL11" s="7">
        <f t="shared" si="28"/>
        <v>6</v>
      </c>
      <c r="AM11" s="7">
        <f t="shared" si="29"/>
        <v>9</v>
      </c>
      <c r="AN11" s="38"/>
      <c r="AO11" s="162"/>
      <c r="AP11" s="66">
        <v>44813</v>
      </c>
      <c r="AQ11" s="7">
        <f t="shared" si="25"/>
        <v>12</v>
      </c>
      <c r="AR11" s="7">
        <f t="shared" si="3"/>
        <v>15</v>
      </c>
      <c r="AS11" s="38"/>
      <c r="AT11" s="193" t="s">
        <v>21</v>
      </c>
      <c r="AU11" s="70">
        <v>44843</v>
      </c>
      <c r="AV11" s="7">
        <f>AW10+1</f>
        <v>4</v>
      </c>
      <c r="AW11" s="8">
        <v>3</v>
      </c>
      <c r="AX11" s="57"/>
    </row>
    <row r="12" spans="1:50" ht="15.6" customHeight="1" x14ac:dyDescent="0.25">
      <c r="A12" s="159"/>
      <c r="B12" s="63">
        <v>45301</v>
      </c>
      <c r="C12" s="4">
        <f t="shared" si="8"/>
        <v>37</v>
      </c>
      <c r="D12" s="4">
        <f t="shared" si="0"/>
        <v>40</v>
      </c>
      <c r="E12" s="42" t="s">
        <v>1632</v>
      </c>
      <c r="F12" s="173"/>
      <c r="G12" s="63">
        <v>45332</v>
      </c>
      <c r="H12" s="4">
        <f t="shared" si="4"/>
        <v>8</v>
      </c>
      <c r="I12" s="4">
        <f t="shared" si="30"/>
        <v>11</v>
      </c>
      <c r="J12" s="42" t="s">
        <v>1632</v>
      </c>
      <c r="K12" s="177"/>
      <c r="L12" s="66">
        <v>45361</v>
      </c>
      <c r="M12" s="7">
        <f t="shared" si="18"/>
        <v>10</v>
      </c>
      <c r="N12" s="7">
        <f t="shared" si="27"/>
        <v>13</v>
      </c>
      <c r="O12" s="38" t="s">
        <v>1632</v>
      </c>
      <c r="P12" s="164" t="s">
        <v>46</v>
      </c>
      <c r="Q12" s="70">
        <v>44661</v>
      </c>
      <c r="R12" s="7">
        <f t="shared" si="13"/>
        <v>34</v>
      </c>
      <c r="S12" s="8">
        <v>1</v>
      </c>
      <c r="T12" s="40" t="s">
        <v>1632</v>
      </c>
      <c r="U12" s="180"/>
      <c r="V12" s="70">
        <v>44691</v>
      </c>
      <c r="W12" s="8">
        <f t="shared" si="9"/>
        <v>43</v>
      </c>
      <c r="X12" s="8">
        <f t="shared" si="14"/>
        <v>46</v>
      </c>
      <c r="Y12" s="57" t="s">
        <v>1632</v>
      </c>
      <c r="Z12" s="170"/>
      <c r="AA12" s="5">
        <v>44722</v>
      </c>
      <c r="AB12" s="6">
        <f t="shared" si="24"/>
        <v>17</v>
      </c>
      <c r="AC12" s="6">
        <f t="shared" si="15"/>
        <v>20</v>
      </c>
      <c r="AD12" s="46"/>
      <c r="AE12" s="187"/>
      <c r="AF12" s="5">
        <v>44752</v>
      </c>
      <c r="AG12" s="6">
        <f t="shared" si="20"/>
        <v>20</v>
      </c>
      <c r="AH12" s="6">
        <f t="shared" si="23"/>
        <v>23</v>
      </c>
      <c r="AI12" s="46"/>
      <c r="AJ12" s="206" t="s">
        <v>6</v>
      </c>
      <c r="AK12" s="5">
        <v>44783</v>
      </c>
      <c r="AL12" s="8">
        <v>1</v>
      </c>
      <c r="AM12" s="6">
        <v>3</v>
      </c>
      <c r="AN12" s="46"/>
      <c r="AO12" s="162"/>
      <c r="AP12" s="66">
        <v>44814</v>
      </c>
      <c r="AQ12" s="7">
        <f t="shared" si="25"/>
        <v>16</v>
      </c>
      <c r="AR12" s="7">
        <f t="shared" si="3"/>
        <v>19</v>
      </c>
      <c r="AS12" s="38"/>
      <c r="AT12" s="207" t="s">
        <v>22</v>
      </c>
      <c r="AU12" s="63">
        <v>44844</v>
      </c>
      <c r="AV12" s="148">
        <v>1</v>
      </c>
      <c r="AW12" s="4">
        <v>3</v>
      </c>
      <c r="AX12" s="220"/>
    </row>
    <row r="13" spans="1:50" ht="15.6" customHeight="1" x14ac:dyDescent="0.25">
      <c r="A13" s="159"/>
      <c r="B13" s="63">
        <v>45302</v>
      </c>
      <c r="C13" s="4">
        <f t="shared" si="8"/>
        <v>41</v>
      </c>
      <c r="D13" s="4">
        <f t="shared" si="0"/>
        <v>44</v>
      </c>
      <c r="E13" s="42" t="s">
        <v>1632</v>
      </c>
      <c r="F13" s="174"/>
      <c r="G13" s="63">
        <v>45333</v>
      </c>
      <c r="H13" s="4">
        <f t="shared" si="4"/>
        <v>12</v>
      </c>
      <c r="I13" s="4">
        <f t="shared" si="30"/>
        <v>15</v>
      </c>
      <c r="J13" s="42" t="s">
        <v>1632</v>
      </c>
      <c r="K13" s="177"/>
      <c r="L13" s="66">
        <v>45362</v>
      </c>
      <c r="M13" s="7">
        <f t="shared" si="18"/>
        <v>14</v>
      </c>
      <c r="N13" s="7">
        <f t="shared" si="27"/>
        <v>17</v>
      </c>
      <c r="O13" s="38" t="s">
        <v>1632</v>
      </c>
      <c r="P13" s="165"/>
      <c r="Q13" s="70">
        <v>44662</v>
      </c>
      <c r="R13" s="8">
        <f t="shared" si="13"/>
        <v>2</v>
      </c>
      <c r="S13" s="8">
        <f t="shared" ref="S13:S14" si="31">R13+3</f>
        <v>5</v>
      </c>
      <c r="T13" s="40" t="s">
        <v>1632</v>
      </c>
      <c r="U13" s="180"/>
      <c r="V13" s="70">
        <v>44692</v>
      </c>
      <c r="W13" s="8">
        <f t="shared" si="9"/>
        <v>47</v>
      </c>
      <c r="X13" s="8">
        <f t="shared" si="14"/>
        <v>50</v>
      </c>
      <c r="Y13" s="57" t="s">
        <v>1632</v>
      </c>
      <c r="Z13" s="170"/>
      <c r="AA13" s="5">
        <v>44723</v>
      </c>
      <c r="AB13" s="6">
        <f t="shared" si="24"/>
        <v>21</v>
      </c>
      <c r="AC13" s="6">
        <f t="shared" si="15"/>
        <v>24</v>
      </c>
      <c r="AD13" s="46"/>
      <c r="AE13" s="187"/>
      <c r="AF13" s="5">
        <v>44753</v>
      </c>
      <c r="AG13" s="6">
        <f t="shared" si="20"/>
        <v>24</v>
      </c>
      <c r="AH13" s="6">
        <f t="shared" si="23"/>
        <v>27</v>
      </c>
      <c r="AI13" s="46"/>
      <c r="AJ13" s="207" t="s">
        <v>7</v>
      </c>
      <c r="AK13" s="63">
        <v>44784</v>
      </c>
      <c r="AL13" s="6">
        <f t="shared" ref="AL13:AL14" si="32">AM12+1</f>
        <v>4</v>
      </c>
      <c r="AM13" s="4">
        <v>3</v>
      </c>
      <c r="AN13" s="42"/>
      <c r="AO13" s="198" t="s">
        <v>66</v>
      </c>
      <c r="AP13" s="70">
        <v>44815</v>
      </c>
      <c r="AQ13" s="7">
        <f t="shared" si="25"/>
        <v>20</v>
      </c>
      <c r="AR13" s="8">
        <v>2</v>
      </c>
      <c r="AS13" s="40"/>
      <c r="AT13" s="191" t="s">
        <v>70</v>
      </c>
      <c r="AU13" s="63">
        <v>44845</v>
      </c>
      <c r="AV13" s="4">
        <f t="shared" ref="AV13:AV17" si="33">AW12+1</f>
        <v>4</v>
      </c>
      <c r="AW13" s="4">
        <f t="shared" ref="AW13:AW14" si="34">AV13+3</f>
        <v>7</v>
      </c>
      <c r="AX13" s="220"/>
    </row>
    <row r="14" spans="1:50" ht="15.6" customHeight="1" x14ac:dyDescent="0.25">
      <c r="A14" s="160"/>
      <c r="B14" s="63">
        <v>45303</v>
      </c>
      <c r="C14" s="4">
        <f t="shared" si="8"/>
        <v>45</v>
      </c>
      <c r="D14" s="4">
        <f t="shared" si="0"/>
        <v>48</v>
      </c>
      <c r="E14" s="42" t="s">
        <v>1632</v>
      </c>
      <c r="F14" s="174"/>
      <c r="G14" s="63">
        <v>45334</v>
      </c>
      <c r="H14" s="4">
        <f t="shared" si="4"/>
        <v>16</v>
      </c>
      <c r="I14" s="4">
        <f t="shared" si="30"/>
        <v>19</v>
      </c>
      <c r="J14" s="42" t="s">
        <v>1632</v>
      </c>
      <c r="K14" s="177"/>
      <c r="L14" s="66">
        <v>45363</v>
      </c>
      <c r="M14" s="7">
        <f t="shared" si="18"/>
        <v>18</v>
      </c>
      <c r="N14" s="7">
        <f t="shared" si="27"/>
        <v>21</v>
      </c>
      <c r="O14" s="38" t="s">
        <v>1632</v>
      </c>
      <c r="P14" s="165"/>
      <c r="Q14" s="70">
        <v>44663</v>
      </c>
      <c r="R14" s="8">
        <f t="shared" si="13"/>
        <v>6</v>
      </c>
      <c r="S14" s="8">
        <f t="shared" si="31"/>
        <v>9</v>
      </c>
      <c r="T14" s="40" t="s">
        <v>1632</v>
      </c>
      <c r="U14" s="180"/>
      <c r="V14" s="70">
        <v>44693</v>
      </c>
      <c r="W14" s="8">
        <f t="shared" si="9"/>
        <v>51</v>
      </c>
      <c r="X14" s="8">
        <f t="shared" si="14"/>
        <v>54</v>
      </c>
      <c r="Y14" s="57" t="s">
        <v>1632</v>
      </c>
      <c r="Z14" s="170"/>
      <c r="AA14" s="5">
        <v>44724</v>
      </c>
      <c r="AB14" s="6">
        <f t="shared" si="24"/>
        <v>25</v>
      </c>
      <c r="AC14" s="6">
        <f t="shared" si="15"/>
        <v>28</v>
      </c>
      <c r="AD14" s="46"/>
      <c r="AE14" s="187"/>
      <c r="AF14" s="5">
        <v>44754</v>
      </c>
      <c r="AG14" s="6">
        <f t="shared" si="20"/>
        <v>28</v>
      </c>
      <c r="AH14" s="6">
        <f t="shared" si="23"/>
        <v>31</v>
      </c>
      <c r="AI14" s="46"/>
      <c r="AJ14" s="202" t="s">
        <v>8</v>
      </c>
      <c r="AK14" s="63">
        <v>44785</v>
      </c>
      <c r="AL14" s="4">
        <f t="shared" si="32"/>
        <v>4</v>
      </c>
      <c r="AM14" s="4">
        <f t="shared" ref="AM14" si="35">AL14+3</f>
        <v>7</v>
      </c>
      <c r="AN14" s="42"/>
      <c r="AO14" s="199"/>
      <c r="AP14" s="70">
        <v>44816</v>
      </c>
      <c r="AQ14" s="8">
        <f t="shared" si="25"/>
        <v>3</v>
      </c>
      <c r="AR14" s="8">
        <f t="shared" si="3"/>
        <v>6</v>
      </c>
      <c r="AS14" s="40"/>
      <c r="AT14" s="173"/>
      <c r="AU14" s="63">
        <v>44846</v>
      </c>
      <c r="AV14" s="4">
        <f t="shared" si="33"/>
        <v>8</v>
      </c>
      <c r="AW14" s="4">
        <f t="shared" si="34"/>
        <v>11</v>
      </c>
      <c r="AX14" s="220"/>
    </row>
    <row r="15" spans="1:50" ht="15.6" customHeight="1" x14ac:dyDescent="0.25">
      <c r="A15" s="161" t="s">
        <v>34</v>
      </c>
      <c r="B15" s="66">
        <v>45304</v>
      </c>
      <c r="C15" s="4">
        <f t="shared" si="8"/>
        <v>49</v>
      </c>
      <c r="D15" s="7">
        <v>2</v>
      </c>
      <c r="E15" s="38" t="s">
        <v>1632</v>
      </c>
      <c r="F15" s="174"/>
      <c r="G15" s="63">
        <v>45335</v>
      </c>
      <c r="H15" s="4">
        <f t="shared" si="4"/>
        <v>20</v>
      </c>
      <c r="I15" s="4">
        <f t="shared" si="30"/>
        <v>23</v>
      </c>
      <c r="J15" s="42" t="s">
        <v>1632</v>
      </c>
      <c r="K15" s="164" t="s">
        <v>42</v>
      </c>
      <c r="L15" s="70">
        <v>45364</v>
      </c>
      <c r="M15" s="7">
        <f t="shared" si="18"/>
        <v>22</v>
      </c>
      <c r="N15" s="8">
        <v>1</v>
      </c>
      <c r="O15" s="40" t="s">
        <v>1632</v>
      </c>
      <c r="P15" s="190" t="s">
        <v>47</v>
      </c>
      <c r="Q15" s="5">
        <v>44664</v>
      </c>
      <c r="R15" s="8">
        <f t="shared" si="13"/>
        <v>10</v>
      </c>
      <c r="S15" s="6">
        <v>3</v>
      </c>
      <c r="T15" s="46" t="s">
        <v>1632</v>
      </c>
      <c r="U15" s="180"/>
      <c r="V15" s="70">
        <v>44694</v>
      </c>
      <c r="W15" s="8">
        <f t="shared" si="9"/>
        <v>55</v>
      </c>
      <c r="X15" s="8">
        <f t="shared" si="14"/>
        <v>58</v>
      </c>
      <c r="Y15" s="57" t="s">
        <v>1632</v>
      </c>
      <c r="Z15" s="191" t="s">
        <v>52</v>
      </c>
      <c r="AA15" s="63">
        <v>44725</v>
      </c>
      <c r="AB15" s="6">
        <f t="shared" si="24"/>
        <v>29</v>
      </c>
      <c r="AC15" s="4">
        <v>1</v>
      </c>
      <c r="AD15" s="42"/>
      <c r="AE15" s="187"/>
      <c r="AF15" s="5">
        <v>44755</v>
      </c>
      <c r="AG15" s="6">
        <f t="shared" si="20"/>
        <v>32</v>
      </c>
      <c r="AH15" s="6">
        <f t="shared" si="23"/>
        <v>35</v>
      </c>
      <c r="AI15" s="46"/>
      <c r="AJ15" s="208" t="s">
        <v>9</v>
      </c>
      <c r="AK15" s="70">
        <v>44786</v>
      </c>
      <c r="AL15" s="7">
        <v>1</v>
      </c>
      <c r="AM15" s="8">
        <v>1</v>
      </c>
      <c r="AN15" s="40"/>
      <c r="AO15" s="199"/>
      <c r="AP15" s="70">
        <v>44817</v>
      </c>
      <c r="AQ15" s="8">
        <f t="shared" si="25"/>
        <v>7</v>
      </c>
      <c r="AR15" s="8">
        <f t="shared" si="3"/>
        <v>10</v>
      </c>
      <c r="AS15" s="40"/>
      <c r="AT15" s="211" t="s">
        <v>23</v>
      </c>
      <c r="AU15" s="66">
        <v>44847</v>
      </c>
      <c r="AV15" s="4">
        <f t="shared" si="33"/>
        <v>12</v>
      </c>
      <c r="AW15" s="7">
        <v>2</v>
      </c>
      <c r="AX15" s="59"/>
    </row>
    <row r="16" spans="1:50" ht="15.6" customHeight="1" x14ac:dyDescent="0.25">
      <c r="A16" s="162"/>
      <c r="B16" s="66">
        <v>45305</v>
      </c>
      <c r="C16" s="7">
        <f t="shared" si="8"/>
        <v>3</v>
      </c>
      <c r="D16" s="7">
        <f t="shared" ref="D16:D24" si="36">C16+3</f>
        <v>6</v>
      </c>
      <c r="E16" s="38" t="s">
        <v>1632</v>
      </c>
      <c r="F16" s="174"/>
      <c r="G16" s="63">
        <v>45336</v>
      </c>
      <c r="H16" s="4">
        <f t="shared" si="4"/>
        <v>24</v>
      </c>
      <c r="I16" s="4">
        <f t="shared" si="30"/>
        <v>27</v>
      </c>
      <c r="J16" s="42" t="s">
        <v>1632</v>
      </c>
      <c r="K16" s="165"/>
      <c r="L16" s="70">
        <v>45365</v>
      </c>
      <c r="M16" s="8">
        <f t="shared" si="18"/>
        <v>2</v>
      </c>
      <c r="N16" s="8">
        <f t="shared" ref="N16:N20" si="37">M16+3</f>
        <v>5</v>
      </c>
      <c r="O16" s="40" t="s">
        <v>1632</v>
      </c>
      <c r="P16" s="200"/>
      <c r="Q16" s="5">
        <v>44665</v>
      </c>
      <c r="R16" s="6">
        <f t="shared" si="13"/>
        <v>4</v>
      </c>
      <c r="S16" s="6">
        <f t="shared" ref="S16:S17" si="38">R16+3</f>
        <v>7</v>
      </c>
      <c r="T16" s="46" t="s">
        <v>1632</v>
      </c>
      <c r="U16" s="180"/>
      <c r="V16" s="70">
        <v>44695</v>
      </c>
      <c r="W16" s="8">
        <f t="shared" si="9"/>
        <v>59</v>
      </c>
      <c r="X16" s="8">
        <f t="shared" si="14"/>
        <v>62</v>
      </c>
      <c r="Y16" s="57" t="s">
        <v>1632</v>
      </c>
      <c r="Z16" s="191"/>
      <c r="AA16" s="63">
        <v>44726</v>
      </c>
      <c r="AB16" s="4">
        <f t="shared" si="24"/>
        <v>2</v>
      </c>
      <c r="AC16" s="4">
        <f t="shared" ref="AC16:AC17" si="39">AB16+3</f>
        <v>5</v>
      </c>
      <c r="AD16" s="42"/>
      <c r="AE16" s="200"/>
      <c r="AF16" s="5">
        <v>44756</v>
      </c>
      <c r="AG16" s="6">
        <f t="shared" si="20"/>
        <v>36</v>
      </c>
      <c r="AH16" s="6">
        <f t="shared" si="23"/>
        <v>39</v>
      </c>
      <c r="AI16" s="46"/>
      <c r="AJ16" s="206" t="s">
        <v>10</v>
      </c>
      <c r="AK16" s="5">
        <v>44787</v>
      </c>
      <c r="AL16" s="8">
        <f t="shared" ref="AL16:AL30" si="40">AM15+1</f>
        <v>2</v>
      </c>
      <c r="AM16" s="6">
        <v>2</v>
      </c>
      <c r="AN16" s="46"/>
      <c r="AO16" s="165"/>
      <c r="AP16" s="70">
        <v>44818</v>
      </c>
      <c r="AQ16" s="8">
        <f t="shared" si="25"/>
        <v>11</v>
      </c>
      <c r="AR16" s="8">
        <f t="shared" si="3"/>
        <v>14</v>
      </c>
      <c r="AS16" s="40"/>
      <c r="AT16" s="198" t="s">
        <v>24</v>
      </c>
      <c r="AU16" s="70">
        <v>44848</v>
      </c>
      <c r="AV16" s="7">
        <f t="shared" si="33"/>
        <v>3</v>
      </c>
      <c r="AW16" s="8">
        <v>1</v>
      </c>
      <c r="AX16" s="57"/>
    </row>
    <row r="17" spans="1:50" ht="15.6" customHeight="1" x14ac:dyDescent="0.25">
      <c r="A17" s="162"/>
      <c r="B17" s="66">
        <v>45306</v>
      </c>
      <c r="C17" s="7">
        <f t="shared" si="8"/>
        <v>7</v>
      </c>
      <c r="D17" s="7">
        <f t="shared" si="36"/>
        <v>10</v>
      </c>
      <c r="E17" s="38" t="s">
        <v>1632</v>
      </c>
      <c r="F17" s="175"/>
      <c r="G17" s="63">
        <v>45337</v>
      </c>
      <c r="H17" s="4">
        <f t="shared" si="4"/>
        <v>28</v>
      </c>
      <c r="I17" s="4">
        <f t="shared" si="30"/>
        <v>31</v>
      </c>
      <c r="J17" s="42" t="s">
        <v>1632</v>
      </c>
      <c r="K17" s="165"/>
      <c r="L17" s="70">
        <v>45366</v>
      </c>
      <c r="M17" s="8">
        <f t="shared" si="18"/>
        <v>6</v>
      </c>
      <c r="N17" s="8">
        <f t="shared" si="37"/>
        <v>9</v>
      </c>
      <c r="O17" s="40" t="s">
        <v>1632</v>
      </c>
      <c r="P17" s="187"/>
      <c r="Q17" s="5">
        <v>44666</v>
      </c>
      <c r="R17" s="6">
        <f t="shared" si="13"/>
        <v>8</v>
      </c>
      <c r="S17" s="6">
        <f t="shared" si="38"/>
        <v>11</v>
      </c>
      <c r="T17" s="46" t="s">
        <v>1632</v>
      </c>
      <c r="U17" s="180"/>
      <c r="V17" s="70">
        <v>44696</v>
      </c>
      <c r="W17" s="8">
        <f t="shared" si="9"/>
        <v>63</v>
      </c>
      <c r="X17" s="8">
        <f t="shared" si="14"/>
        <v>66</v>
      </c>
      <c r="Y17" s="57" t="s">
        <v>1632</v>
      </c>
      <c r="Z17" s="173"/>
      <c r="AA17" s="63">
        <v>44727</v>
      </c>
      <c r="AB17" s="4">
        <f t="shared" si="24"/>
        <v>6</v>
      </c>
      <c r="AC17" s="4">
        <f t="shared" si="39"/>
        <v>9</v>
      </c>
      <c r="AD17" s="42"/>
      <c r="AE17" s="200"/>
      <c r="AF17" s="5">
        <v>44757</v>
      </c>
      <c r="AG17" s="6">
        <f t="shared" si="20"/>
        <v>40</v>
      </c>
      <c r="AH17" s="6">
        <f t="shared" si="23"/>
        <v>43</v>
      </c>
      <c r="AI17" s="46"/>
      <c r="AJ17" s="209" t="s">
        <v>11</v>
      </c>
      <c r="AK17" s="63">
        <v>44788</v>
      </c>
      <c r="AL17" s="6">
        <f t="shared" si="40"/>
        <v>3</v>
      </c>
      <c r="AM17" s="4">
        <v>1</v>
      </c>
      <c r="AN17" s="42"/>
      <c r="AO17" s="165"/>
      <c r="AP17" s="70">
        <v>44819</v>
      </c>
      <c r="AQ17" s="8">
        <f t="shared" si="25"/>
        <v>15</v>
      </c>
      <c r="AR17" s="8">
        <f t="shared" si="3"/>
        <v>18</v>
      </c>
      <c r="AS17" s="40"/>
      <c r="AT17" s="199"/>
      <c r="AU17" s="70">
        <v>44849</v>
      </c>
      <c r="AV17" s="8">
        <f t="shared" si="33"/>
        <v>2</v>
      </c>
      <c r="AW17" s="8">
        <f t="shared" ref="AW17" si="41">AV17+3</f>
        <v>5</v>
      </c>
      <c r="AX17" s="57"/>
    </row>
    <row r="18" spans="1:50" ht="15.6" customHeight="1" x14ac:dyDescent="0.25">
      <c r="A18" s="162"/>
      <c r="B18" s="66">
        <v>45307</v>
      </c>
      <c r="C18" s="7">
        <f t="shared" si="8"/>
        <v>11</v>
      </c>
      <c r="D18" s="7">
        <f t="shared" si="36"/>
        <v>14</v>
      </c>
      <c r="E18" s="38" t="s">
        <v>1632</v>
      </c>
      <c r="F18" s="176" t="s">
        <v>38</v>
      </c>
      <c r="G18" s="66">
        <v>45338</v>
      </c>
      <c r="H18" s="4">
        <f t="shared" si="4"/>
        <v>32</v>
      </c>
      <c r="I18" s="7">
        <v>1</v>
      </c>
      <c r="J18" s="38" t="s">
        <v>1632</v>
      </c>
      <c r="K18" s="180"/>
      <c r="L18" s="70">
        <v>45367</v>
      </c>
      <c r="M18" s="8">
        <f t="shared" si="18"/>
        <v>10</v>
      </c>
      <c r="N18" s="8">
        <f t="shared" si="37"/>
        <v>13</v>
      </c>
      <c r="O18" s="40" t="s">
        <v>1632</v>
      </c>
      <c r="P18" s="191" t="s">
        <v>48</v>
      </c>
      <c r="Q18" s="63">
        <v>44667</v>
      </c>
      <c r="R18" s="6">
        <f t="shared" si="13"/>
        <v>12</v>
      </c>
      <c r="S18" s="4">
        <v>2</v>
      </c>
      <c r="T18" s="42" t="s">
        <v>1632</v>
      </c>
      <c r="U18" s="180"/>
      <c r="V18" s="70">
        <v>44697</v>
      </c>
      <c r="W18" s="8">
        <f t="shared" si="9"/>
        <v>67</v>
      </c>
      <c r="X18" s="8">
        <f t="shared" si="14"/>
        <v>70</v>
      </c>
      <c r="Y18" s="57" t="s">
        <v>1632</v>
      </c>
      <c r="Z18" s="192" t="s">
        <v>53</v>
      </c>
      <c r="AA18" s="66">
        <v>44728</v>
      </c>
      <c r="AB18" s="4">
        <f t="shared" si="24"/>
        <v>10</v>
      </c>
      <c r="AC18" s="7">
        <v>1</v>
      </c>
      <c r="AD18" s="38"/>
      <c r="AE18" s="187"/>
      <c r="AF18" s="5">
        <v>44758</v>
      </c>
      <c r="AG18" s="6">
        <f t="shared" si="20"/>
        <v>44</v>
      </c>
      <c r="AH18" s="6">
        <f t="shared" si="23"/>
        <v>47</v>
      </c>
      <c r="AI18" s="46"/>
      <c r="AJ18" s="191" t="s">
        <v>61</v>
      </c>
      <c r="AK18" s="63">
        <v>44789</v>
      </c>
      <c r="AL18" s="4">
        <f t="shared" si="40"/>
        <v>2</v>
      </c>
      <c r="AM18" s="4">
        <f t="shared" ref="AM18:AM20" si="42">AL18+3</f>
        <v>5</v>
      </c>
      <c r="AN18" s="42"/>
      <c r="AO18" s="165"/>
      <c r="AP18" s="70">
        <v>44820</v>
      </c>
      <c r="AQ18" s="8">
        <f t="shared" si="25"/>
        <v>19</v>
      </c>
      <c r="AR18" s="8">
        <f t="shared" si="3"/>
        <v>22</v>
      </c>
      <c r="AS18" s="40"/>
      <c r="AT18" s="207" t="s">
        <v>25</v>
      </c>
      <c r="AU18" s="63">
        <v>44850</v>
      </c>
      <c r="AV18" s="6">
        <v>1</v>
      </c>
      <c r="AW18" s="4">
        <v>1</v>
      </c>
      <c r="AX18" s="220"/>
    </row>
    <row r="19" spans="1:50" ht="15.6" customHeight="1" x14ac:dyDescent="0.25">
      <c r="A19" s="162"/>
      <c r="B19" s="66">
        <v>45308</v>
      </c>
      <c r="C19" s="7">
        <f t="shared" si="8"/>
        <v>15</v>
      </c>
      <c r="D19" s="7">
        <f t="shared" si="36"/>
        <v>18</v>
      </c>
      <c r="E19" s="38" t="s">
        <v>1632</v>
      </c>
      <c r="F19" s="162"/>
      <c r="G19" s="66">
        <v>45339</v>
      </c>
      <c r="H19" s="7">
        <f t="shared" si="4"/>
        <v>2</v>
      </c>
      <c r="I19" s="7">
        <f>H19+3</f>
        <v>5</v>
      </c>
      <c r="J19" s="38" t="s">
        <v>1632</v>
      </c>
      <c r="K19" s="180"/>
      <c r="L19" s="70">
        <v>45368</v>
      </c>
      <c r="M19" s="8">
        <f t="shared" si="18"/>
        <v>14</v>
      </c>
      <c r="N19" s="8">
        <f t="shared" si="37"/>
        <v>17</v>
      </c>
      <c r="O19" s="40" t="s">
        <v>1632</v>
      </c>
      <c r="P19" s="173"/>
      <c r="Q19" s="63">
        <v>44668</v>
      </c>
      <c r="R19" s="4">
        <f t="shared" si="13"/>
        <v>3</v>
      </c>
      <c r="S19" s="4">
        <f t="shared" ref="S19:S30" si="43">R19+3</f>
        <v>6</v>
      </c>
      <c r="T19" s="42" t="s">
        <v>1632</v>
      </c>
      <c r="U19" s="180"/>
      <c r="V19" s="70">
        <v>44698</v>
      </c>
      <c r="W19" s="8">
        <f t="shared" si="9"/>
        <v>71</v>
      </c>
      <c r="X19" s="8">
        <f t="shared" si="14"/>
        <v>74</v>
      </c>
      <c r="Y19" s="57" t="s">
        <v>1632</v>
      </c>
      <c r="Z19" s="192"/>
      <c r="AA19" s="66">
        <v>44729</v>
      </c>
      <c r="AB19" s="7">
        <f t="shared" si="24"/>
        <v>2</v>
      </c>
      <c r="AC19" s="7">
        <f t="shared" ref="AC19" si="44">AB19+3</f>
        <v>5</v>
      </c>
      <c r="AD19" s="38"/>
      <c r="AE19" s="187"/>
      <c r="AF19" s="5">
        <v>44759</v>
      </c>
      <c r="AG19" s="6">
        <f t="shared" si="20"/>
        <v>48</v>
      </c>
      <c r="AH19" s="6">
        <f t="shared" si="23"/>
        <v>51</v>
      </c>
      <c r="AI19" s="46"/>
      <c r="AJ19" s="173"/>
      <c r="AK19" s="63">
        <v>44790</v>
      </c>
      <c r="AL19" s="4">
        <f t="shared" si="40"/>
        <v>6</v>
      </c>
      <c r="AM19" s="4">
        <f t="shared" si="42"/>
        <v>9</v>
      </c>
      <c r="AN19" s="42"/>
      <c r="AO19" s="165"/>
      <c r="AP19" s="70">
        <v>44821</v>
      </c>
      <c r="AQ19" s="8">
        <f t="shared" si="25"/>
        <v>23</v>
      </c>
      <c r="AR19" s="8">
        <f t="shared" si="3"/>
        <v>26</v>
      </c>
      <c r="AS19" s="40"/>
      <c r="AT19" s="202" t="s">
        <v>26</v>
      </c>
      <c r="AU19" s="63">
        <v>44851</v>
      </c>
      <c r="AV19" s="4">
        <f t="shared" ref="AV19:AV26" si="45">AW18+1</f>
        <v>2</v>
      </c>
      <c r="AW19" s="4">
        <f t="shared" ref="AW19" si="46">AV19+3</f>
        <v>5</v>
      </c>
      <c r="AX19" s="220"/>
    </row>
    <row r="20" spans="1:50" ht="15.6" customHeight="1" x14ac:dyDescent="0.25">
      <c r="A20" s="162"/>
      <c r="B20" s="66">
        <v>45309</v>
      </c>
      <c r="C20" s="7">
        <f t="shared" si="8"/>
        <v>19</v>
      </c>
      <c r="D20" s="7">
        <f t="shared" si="36"/>
        <v>22</v>
      </c>
      <c r="E20" s="38" t="s">
        <v>1632</v>
      </c>
      <c r="F20" s="177"/>
      <c r="G20" s="66">
        <v>45340</v>
      </c>
      <c r="H20" s="7">
        <f t="shared" si="4"/>
        <v>6</v>
      </c>
      <c r="I20" s="7">
        <f>H20+3</f>
        <v>9</v>
      </c>
      <c r="J20" s="38" t="s">
        <v>1632</v>
      </c>
      <c r="K20" s="180"/>
      <c r="L20" s="70">
        <v>45369</v>
      </c>
      <c r="M20" s="8">
        <f t="shared" si="18"/>
        <v>18</v>
      </c>
      <c r="N20" s="8">
        <f t="shared" si="37"/>
        <v>21</v>
      </c>
      <c r="O20" s="40" t="s">
        <v>1632</v>
      </c>
      <c r="P20" s="159"/>
      <c r="Q20" s="63">
        <v>44669</v>
      </c>
      <c r="R20" s="4">
        <f t="shared" si="13"/>
        <v>7</v>
      </c>
      <c r="S20" s="4">
        <f t="shared" si="43"/>
        <v>10</v>
      </c>
      <c r="T20" s="42" t="s">
        <v>1632</v>
      </c>
      <c r="U20" s="180"/>
      <c r="V20" s="70">
        <v>44699</v>
      </c>
      <c r="W20" s="8">
        <f t="shared" si="9"/>
        <v>75</v>
      </c>
      <c r="X20" s="8">
        <f t="shared" si="14"/>
        <v>78</v>
      </c>
      <c r="Y20" s="57" t="s">
        <v>1632</v>
      </c>
      <c r="Z20" s="198" t="s">
        <v>54</v>
      </c>
      <c r="AA20" s="70">
        <v>44730</v>
      </c>
      <c r="AB20" s="7">
        <f t="shared" si="24"/>
        <v>6</v>
      </c>
      <c r="AC20" s="8">
        <v>1</v>
      </c>
      <c r="AD20" s="40"/>
      <c r="AE20" s="202" t="s">
        <v>56</v>
      </c>
      <c r="AF20" s="66">
        <v>44760</v>
      </c>
      <c r="AG20" s="6">
        <f t="shared" si="20"/>
        <v>52</v>
      </c>
      <c r="AH20" s="4">
        <v>3</v>
      </c>
      <c r="AI20" s="42"/>
      <c r="AJ20" s="173"/>
      <c r="AK20" s="63">
        <v>44791</v>
      </c>
      <c r="AL20" s="4">
        <f t="shared" si="40"/>
        <v>10</v>
      </c>
      <c r="AM20" s="4">
        <f t="shared" si="42"/>
        <v>13</v>
      </c>
      <c r="AN20" s="42"/>
      <c r="AO20" s="190" t="s">
        <v>67</v>
      </c>
      <c r="AP20" s="5">
        <v>44822</v>
      </c>
      <c r="AQ20" s="8">
        <f t="shared" si="25"/>
        <v>27</v>
      </c>
      <c r="AR20" s="6">
        <v>2</v>
      </c>
      <c r="AS20" s="46"/>
      <c r="AT20" s="208" t="s">
        <v>27</v>
      </c>
      <c r="AU20" s="63">
        <v>44852</v>
      </c>
      <c r="AV20" s="7">
        <v>1</v>
      </c>
      <c r="AW20" s="4">
        <v>1</v>
      </c>
      <c r="AX20" s="220"/>
    </row>
    <row r="21" spans="1:50" ht="15.6" customHeight="1" x14ac:dyDescent="0.25">
      <c r="A21" s="162"/>
      <c r="B21" s="66">
        <v>45310</v>
      </c>
      <c r="C21" s="7">
        <f t="shared" si="8"/>
        <v>23</v>
      </c>
      <c r="D21" s="7">
        <f t="shared" si="36"/>
        <v>26</v>
      </c>
      <c r="E21" s="38" t="s">
        <v>1632</v>
      </c>
      <c r="F21" s="177"/>
      <c r="G21" s="66">
        <v>45341</v>
      </c>
      <c r="H21" s="7">
        <f t="shared" si="4"/>
        <v>10</v>
      </c>
      <c r="I21" s="7">
        <f>H21+3</f>
        <v>13</v>
      </c>
      <c r="J21" s="38" t="s">
        <v>1632</v>
      </c>
      <c r="K21" s="167" t="s">
        <v>43</v>
      </c>
      <c r="L21" s="5">
        <v>45370</v>
      </c>
      <c r="M21" s="8">
        <f t="shared" si="18"/>
        <v>22</v>
      </c>
      <c r="N21" s="6">
        <v>3</v>
      </c>
      <c r="O21" s="46" t="s">
        <v>1632</v>
      </c>
      <c r="P21" s="192" t="s">
        <v>49</v>
      </c>
      <c r="Q21" s="66">
        <v>44670</v>
      </c>
      <c r="R21" s="7">
        <v>1</v>
      </c>
      <c r="S21" s="7">
        <f t="shared" si="43"/>
        <v>4</v>
      </c>
      <c r="T21" s="38" t="s">
        <v>1632</v>
      </c>
      <c r="U21" s="180"/>
      <c r="V21" s="70">
        <v>44700</v>
      </c>
      <c r="W21" s="8">
        <f t="shared" si="9"/>
        <v>79</v>
      </c>
      <c r="X21" s="8">
        <f t="shared" si="14"/>
        <v>82</v>
      </c>
      <c r="Y21" s="57" t="s">
        <v>1632</v>
      </c>
      <c r="Z21" s="198"/>
      <c r="AA21" s="70">
        <v>44731</v>
      </c>
      <c r="AB21" s="8">
        <f t="shared" si="24"/>
        <v>2</v>
      </c>
      <c r="AC21" s="8">
        <f t="shared" ref="AC21:AC32" si="47">AB21+3</f>
        <v>5</v>
      </c>
      <c r="AD21" s="40"/>
      <c r="AE21" s="192" t="s">
        <v>57</v>
      </c>
      <c r="AF21" s="66">
        <v>44761</v>
      </c>
      <c r="AG21" s="4">
        <f t="shared" si="20"/>
        <v>4</v>
      </c>
      <c r="AH21" s="7">
        <v>2</v>
      </c>
      <c r="AI21" s="38"/>
      <c r="AJ21" s="211" t="s">
        <v>12</v>
      </c>
      <c r="AK21" s="66">
        <v>44792</v>
      </c>
      <c r="AL21" s="4">
        <f t="shared" si="40"/>
        <v>14</v>
      </c>
      <c r="AM21" s="7">
        <v>3</v>
      </c>
      <c r="AN21" s="38"/>
      <c r="AO21" s="200"/>
      <c r="AP21" s="5">
        <v>44823</v>
      </c>
      <c r="AQ21" s="6">
        <f t="shared" si="25"/>
        <v>3</v>
      </c>
      <c r="AR21" s="6">
        <f t="shared" ref="AR21:AR27" si="48">AQ21+3</f>
        <v>6</v>
      </c>
      <c r="AS21" s="46"/>
      <c r="AT21" s="193" t="s">
        <v>29</v>
      </c>
      <c r="AU21" s="63">
        <v>44853</v>
      </c>
      <c r="AV21" s="4">
        <f t="shared" ref="AV21" si="49">AW20+1</f>
        <v>2</v>
      </c>
      <c r="AW21" s="4">
        <f t="shared" ref="AW21" si="50">AV21+3</f>
        <v>5</v>
      </c>
      <c r="AX21" s="220"/>
    </row>
    <row r="22" spans="1:50" ht="15.6" customHeight="1" x14ac:dyDescent="0.25">
      <c r="A22" s="162"/>
      <c r="B22" s="66">
        <v>45311</v>
      </c>
      <c r="C22" s="7">
        <f t="shared" si="8"/>
        <v>27</v>
      </c>
      <c r="D22" s="7">
        <f t="shared" si="36"/>
        <v>30</v>
      </c>
      <c r="E22" s="38" t="s">
        <v>1632</v>
      </c>
      <c r="F22" s="177"/>
      <c r="G22" s="66">
        <v>45342</v>
      </c>
      <c r="H22" s="7">
        <f t="shared" si="4"/>
        <v>14</v>
      </c>
      <c r="I22" s="7">
        <f>H22+3</f>
        <v>17</v>
      </c>
      <c r="J22" s="38" t="s">
        <v>1632</v>
      </c>
      <c r="K22" s="187"/>
      <c r="L22" s="5">
        <v>45371</v>
      </c>
      <c r="M22" s="6">
        <f t="shared" si="18"/>
        <v>4</v>
      </c>
      <c r="N22" s="6">
        <f t="shared" ref="N22:N26" si="51">M22+3</f>
        <v>7</v>
      </c>
      <c r="O22" s="46" t="s">
        <v>1632</v>
      </c>
      <c r="P22" s="203"/>
      <c r="Q22" s="66">
        <v>44671</v>
      </c>
      <c r="R22" s="7">
        <f t="shared" ref="R22:R32" si="52">S21+1</f>
        <v>5</v>
      </c>
      <c r="S22" s="7">
        <f t="shared" si="43"/>
        <v>8</v>
      </c>
      <c r="T22" s="38" t="s">
        <v>1632</v>
      </c>
      <c r="U22" s="180"/>
      <c r="V22" s="70">
        <v>44701</v>
      </c>
      <c r="W22" s="8">
        <f t="shared" si="9"/>
        <v>83</v>
      </c>
      <c r="X22" s="8">
        <f t="shared" si="14"/>
        <v>86</v>
      </c>
      <c r="Y22" s="57" t="s">
        <v>1632</v>
      </c>
      <c r="Z22" s="199"/>
      <c r="AA22" s="70">
        <v>44732</v>
      </c>
      <c r="AB22" s="8">
        <f t="shared" si="24"/>
        <v>6</v>
      </c>
      <c r="AC22" s="8">
        <f t="shared" si="47"/>
        <v>9</v>
      </c>
      <c r="AD22" s="40"/>
      <c r="AE22" s="203"/>
      <c r="AF22" s="66">
        <v>44762</v>
      </c>
      <c r="AG22" s="7">
        <f t="shared" si="20"/>
        <v>3</v>
      </c>
      <c r="AH22" s="7">
        <f t="shared" ref="AH22:AH32" si="53">AG22+3</f>
        <v>6</v>
      </c>
      <c r="AI22" s="38"/>
      <c r="AJ22" s="198" t="s">
        <v>62</v>
      </c>
      <c r="AK22" s="70">
        <v>44793</v>
      </c>
      <c r="AL22" s="7">
        <f t="shared" si="40"/>
        <v>4</v>
      </c>
      <c r="AM22" s="8">
        <v>3</v>
      </c>
      <c r="AN22" s="40"/>
      <c r="AO22" s="200"/>
      <c r="AP22" s="5">
        <v>44824</v>
      </c>
      <c r="AQ22" s="6">
        <f t="shared" si="25"/>
        <v>7</v>
      </c>
      <c r="AR22" s="6">
        <f t="shared" si="48"/>
        <v>10</v>
      </c>
      <c r="AS22" s="46"/>
      <c r="AT22" s="207" t="s">
        <v>28</v>
      </c>
      <c r="AU22" s="63">
        <v>44854</v>
      </c>
      <c r="AV22" s="4">
        <f t="shared" ref="AV22" si="54">AW21+1</f>
        <v>6</v>
      </c>
      <c r="AW22" s="4">
        <f t="shared" ref="AW22:AW25" si="55">AV22+3</f>
        <v>9</v>
      </c>
      <c r="AX22" s="220"/>
    </row>
    <row r="23" spans="1:50" ht="15.6" customHeight="1" x14ac:dyDescent="0.25">
      <c r="A23" s="162"/>
      <c r="B23" s="66">
        <v>45312</v>
      </c>
      <c r="C23" s="7">
        <f t="shared" si="8"/>
        <v>31</v>
      </c>
      <c r="D23" s="7">
        <f t="shared" si="36"/>
        <v>34</v>
      </c>
      <c r="E23" s="38" t="s">
        <v>1632</v>
      </c>
      <c r="F23" s="178"/>
      <c r="G23" s="66">
        <v>45343</v>
      </c>
      <c r="H23" s="7">
        <f t="shared" si="4"/>
        <v>18</v>
      </c>
      <c r="I23" s="7">
        <f>H23+3</f>
        <v>21</v>
      </c>
      <c r="J23" s="38" t="s">
        <v>1632</v>
      </c>
      <c r="K23" s="187"/>
      <c r="L23" s="5">
        <v>45372</v>
      </c>
      <c r="M23" s="6">
        <f t="shared" si="18"/>
        <v>8</v>
      </c>
      <c r="N23" s="6">
        <f t="shared" si="51"/>
        <v>11</v>
      </c>
      <c r="O23" s="46" t="s">
        <v>1632</v>
      </c>
      <c r="P23" s="162"/>
      <c r="Q23" s="66">
        <v>44672</v>
      </c>
      <c r="R23" s="7">
        <f t="shared" si="52"/>
        <v>9</v>
      </c>
      <c r="S23" s="7">
        <f t="shared" si="43"/>
        <v>12</v>
      </c>
      <c r="T23" s="38" t="s">
        <v>1632</v>
      </c>
      <c r="U23" s="180"/>
      <c r="V23" s="70">
        <v>44702</v>
      </c>
      <c r="W23" s="8">
        <f t="shared" si="9"/>
        <v>87</v>
      </c>
      <c r="X23" s="8">
        <f t="shared" si="14"/>
        <v>90</v>
      </c>
      <c r="Y23" s="57" t="s">
        <v>1632</v>
      </c>
      <c r="Z23" s="165"/>
      <c r="AA23" s="70">
        <v>44733</v>
      </c>
      <c r="AB23" s="8">
        <f t="shared" si="24"/>
        <v>10</v>
      </c>
      <c r="AC23" s="8">
        <f t="shared" si="47"/>
        <v>13</v>
      </c>
      <c r="AD23" s="40"/>
      <c r="AE23" s="162"/>
      <c r="AF23" s="66">
        <v>44763</v>
      </c>
      <c r="AG23" s="7">
        <f t="shared" si="20"/>
        <v>7</v>
      </c>
      <c r="AH23" s="7">
        <f t="shared" si="53"/>
        <v>10</v>
      </c>
      <c r="AI23" s="38"/>
      <c r="AJ23" s="199"/>
      <c r="AK23" s="70">
        <v>44794</v>
      </c>
      <c r="AL23" s="8">
        <f t="shared" si="40"/>
        <v>4</v>
      </c>
      <c r="AM23" s="8">
        <f t="shared" ref="AM23:AM28" si="56">AL23+3</f>
        <v>7</v>
      </c>
      <c r="AN23" s="40"/>
      <c r="AO23" s="187"/>
      <c r="AP23" s="5">
        <v>44825</v>
      </c>
      <c r="AQ23" s="6">
        <f t="shared" si="25"/>
        <v>11</v>
      </c>
      <c r="AR23" s="6">
        <f t="shared" si="48"/>
        <v>14</v>
      </c>
      <c r="AS23" s="46"/>
      <c r="AT23" s="191" t="s">
        <v>71</v>
      </c>
      <c r="AU23" s="63">
        <v>44855</v>
      </c>
      <c r="AV23" s="4">
        <f t="shared" si="45"/>
        <v>10</v>
      </c>
      <c r="AW23" s="4">
        <f t="shared" si="55"/>
        <v>13</v>
      </c>
      <c r="AX23" s="220"/>
    </row>
    <row r="24" spans="1:50" ht="15.6" customHeight="1" x14ac:dyDescent="0.25">
      <c r="A24" s="163"/>
      <c r="B24" s="66">
        <v>45313</v>
      </c>
      <c r="C24" s="7">
        <f t="shared" si="8"/>
        <v>35</v>
      </c>
      <c r="D24" s="7">
        <f t="shared" si="36"/>
        <v>38</v>
      </c>
      <c r="E24" s="38" t="s">
        <v>1632</v>
      </c>
      <c r="F24" s="179" t="s">
        <v>39</v>
      </c>
      <c r="G24" s="70">
        <v>45344</v>
      </c>
      <c r="H24" s="7">
        <f t="shared" si="4"/>
        <v>22</v>
      </c>
      <c r="I24" s="8">
        <v>1</v>
      </c>
      <c r="J24" s="40" t="s">
        <v>1632</v>
      </c>
      <c r="K24" s="170"/>
      <c r="L24" s="5">
        <v>45373</v>
      </c>
      <c r="M24" s="6">
        <f t="shared" si="18"/>
        <v>12</v>
      </c>
      <c r="N24" s="6">
        <f t="shared" si="51"/>
        <v>15</v>
      </c>
      <c r="O24" s="46" t="s">
        <v>1632</v>
      </c>
      <c r="P24" s="177"/>
      <c r="Q24" s="66">
        <v>44673</v>
      </c>
      <c r="R24" s="7">
        <f t="shared" si="52"/>
        <v>13</v>
      </c>
      <c r="S24" s="7">
        <f t="shared" si="43"/>
        <v>16</v>
      </c>
      <c r="T24" s="38" t="s">
        <v>1632</v>
      </c>
      <c r="U24" s="180"/>
      <c r="V24" s="70">
        <v>44703</v>
      </c>
      <c r="W24" s="8">
        <f t="shared" si="9"/>
        <v>91</v>
      </c>
      <c r="X24" s="8">
        <f t="shared" si="14"/>
        <v>94</v>
      </c>
      <c r="Y24" s="57" t="s">
        <v>1632</v>
      </c>
      <c r="Z24" s="165"/>
      <c r="AA24" s="70">
        <v>44734</v>
      </c>
      <c r="AB24" s="8">
        <f t="shared" si="24"/>
        <v>14</v>
      </c>
      <c r="AC24" s="8">
        <f t="shared" si="47"/>
        <v>17</v>
      </c>
      <c r="AD24" s="40"/>
      <c r="AE24" s="203"/>
      <c r="AF24" s="66">
        <v>44764</v>
      </c>
      <c r="AG24" s="7">
        <f t="shared" si="20"/>
        <v>11</v>
      </c>
      <c r="AH24" s="7">
        <f t="shared" si="53"/>
        <v>14</v>
      </c>
      <c r="AI24" s="38"/>
      <c r="AJ24" s="165"/>
      <c r="AK24" s="70">
        <v>44795</v>
      </c>
      <c r="AL24" s="8">
        <f t="shared" si="40"/>
        <v>8</v>
      </c>
      <c r="AM24" s="8">
        <f t="shared" si="56"/>
        <v>11</v>
      </c>
      <c r="AN24" s="40"/>
      <c r="AO24" s="191" t="s">
        <v>68</v>
      </c>
      <c r="AP24" s="63">
        <v>44826</v>
      </c>
      <c r="AQ24" s="6">
        <f t="shared" si="25"/>
        <v>15</v>
      </c>
      <c r="AR24" s="4">
        <v>2</v>
      </c>
      <c r="AS24" s="42"/>
      <c r="AT24" s="173"/>
      <c r="AU24" s="63">
        <v>44856</v>
      </c>
      <c r="AV24" s="4">
        <f t="shared" si="45"/>
        <v>14</v>
      </c>
      <c r="AW24" s="4">
        <f t="shared" si="55"/>
        <v>17</v>
      </c>
      <c r="AX24" s="220"/>
    </row>
    <row r="25" spans="1:50" ht="15.6" customHeight="1" x14ac:dyDescent="0.25">
      <c r="A25" s="164" t="s">
        <v>36</v>
      </c>
      <c r="B25" s="70">
        <v>45314</v>
      </c>
      <c r="C25" s="7">
        <f t="shared" si="8"/>
        <v>39</v>
      </c>
      <c r="D25" s="8">
        <v>2</v>
      </c>
      <c r="E25" s="40" t="s">
        <v>1632</v>
      </c>
      <c r="F25" s="165"/>
      <c r="G25" s="70">
        <v>45345</v>
      </c>
      <c r="H25" s="8">
        <f t="shared" si="4"/>
        <v>2</v>
      </c>
      <c r="I25" s="8">
        <f t="shared" ref="I25:I30" si="57">H25+3</f>
        <v>5</v>
      </c>
      <c r="J25" s="40" t="s">
        <v>1632</v>
      </c>
      <c r="K25" s="170"/>
      <c r="L25" s="5">
        <v>45374</v>
      </c>
      <c r="M25" s="6">
        <f t="shared" si="18"/>
        <v>16</v>
      </c>
      <c r="N25" s="6">
        <f t="shared" si="51"/>
        <v>19</v>
      </c>
      <c r="O25" s="46" t="s">
        <v>1632</v>
      </c>
      <c r="P25" s="177"/>
      <c r="Q25" s="66">
        <v>44674</v>
      </c>
      <c r="R25" s="7">
        <f t="shared" si="52"/>
        <v>17</v>
      </c>
      <c r="S25" s="7">
        <f t="shared" si="43"/>
        <v>20</v>
      </c>
      <c r="T25" s="38" t="s">
        <v>1632</v>
      </c>
      <c r="U25" s="180"/>
      <c r="V25" s="70">
        <v>44704</v>
      </c>
      <c r="W25" s="8">
        <f t="shared" si="9"/>
        <v>95</v>
      </c>
      <c r="X25" s="8">
        <f t="shared" si="14"/>
        <v>98</v>
      </c>
      <c r="Y25" s="57" t="s">
        <v>1632</v>
      </c>
      <c r="Z25" s="165"/>
      <c r="AA25" s="70">
        <v>44735</v>
      </c>
      <c r="AB25" s="8">
        <f t="shared" si="24"/>
        <v>18</v>
      </c>
      <c r="AC25" s="8">
        <f t="shared" si="47"/>
        <v>21</v>
      </c>
      <c r="AD25" s="40"/>
      <c r="AE25" s="203"/>
      <c r="AF25" s="66">
        <v>44765</v>
      </c>
      <c r="AG25" s="7">
        <f t="shared" si="20"/>
        <v>15</v>
      </c>
      <c r="AH25" s="7">
        <f t="shared" si="53"/>
        <v>18</v>
      </c>
      <c r="AI25" s="38"/>
      <c r="AJ25" s="165"/>
      <c r="AK25" s="70">
        <v>44796</v>
      </c>
      <c r="AL25" s="8">
        <f t="shared" si="40"/>
        <v>12</v>
      </c>
      <c r="AM25" s="8">
        <f t="shared" si="56"/>
        <v>15</v>
      </c>
      <c r="AN25" s="40"/>
      <c r="AO25" s="173"/>
      <c r="AP25" s="63">
        <v>44827</v>
      </c>
      <c r="AQ25" s="4">
        <f t="shared" si="25"/>
        <v>3</v>
      </c>
      <c r="AR25" s="4">
        <f t="shared" si="48"/>
        <v>6</v>
      </c>
      <c r="AS25" s="42"/>
      <c r="AT25" s="174"/>
      <c r="AU25" s="63">
        <v>44857</v>
      </c>
      <c r="AV25" s="4">
        <f t="shared" si="45"/>
        <v>18</v>
      </c>
      <c r="AW25" s="4">
        <f t="shared" si="55"/>
        <v>21</v>
      </c>
      <c r="AX25" s="220"/>
    </row>
    <row r="26" spans="1:50" ht="15.6" customHeight="1" x14ac:dyDescent="0.25">
      <c r="A26" s="165"/>
      <c r="B26" s="70">
        <v>45315</v>
      </c>
      <c r="C26" s="8">
        <f t="shared" si="8"/>
        <v>3</v>
      </c>
      <c r="D26" s="8">
        <f t="shared" ref="D26:D31" si="58">C26+3</f>
        <v>6</v>
      </c>
      <c r="E26" s="40" t="s">
        <v>1632</v>
      </c>
      <c r="F26" s="180"/>
      <c r="G26" s="70">
        <v>45346</v>
      </c>
      <c r="H26" s="8">
        <f t="shared" si="4"/>
        <v>6</v>
      </c>
      <c r="I26" s="8">
        <f t="shared" si="57"/>
        <v>9</v>
      </c>
      <c r="J26" s="40" t="s">
        <v>1632</v>
      </c>
      <c r="K26" s="170"/>
      <c r="L26" s="5">
        <v>45375</v>
      </c>
      <c r="M26" s="6">
        <f t="shared" si="18"/>
        <v>20</v>
      </c>
      <c r="N26" s="6">
        <f t="shared" si="51"/>
        <v>23</v>
      </c>
      <c r="O26" s="46" t="s">
        <v>1632</v>
      </c>
      <c r="P26" s="177"/>
      <c r="Q26" s="66">
        <v>44675</v>
      </c>
      <c r="R26" s="7">
        <f t="shared" si="52"/>
        <v>21</v>
      </c>
      <c r="S26" s="7">
        <f t="shared" si="43"/>
        <v>24</v>
      </c>
      <c r="T26" s="38" t="s">
        <v>1632</v>
      </c>
      <c r="U26" s="180"/>
      <c r="V26" s="70">
        <v>44705</v>
      </c>
      <c r="W26" s="8">
        <f t="shared" si="9"/>
        <v>99</v>
      </c>
      <c r="X26" s="8">
        <f t="shared" si="14"/>
        <v>102</v>
      </c>
      <c r="Y26" s="57" t="s">
        <v>1632</v>
      </c>
      <c r="Z26" s="165"/>
      <c r="AA26" s="70">
        <v>44736</v>
      </c>
      <c r="AB26" s="8">
        <f t="shared" si="24"/>
        <v>22</v>
      </c>
      <c r="AC26" s="8">
        <f t="shared" si="47"/>
        <v>25</v>
      </c>
      <c r="AD26" s="40"/>
      <c r="AE26" s="203"/>
      <c r="AF26" s="66">
        <v>44766</v>
      </c>
      <c r="AG26" s="7">
        <f t="shared" si="20"/>
        <v>19</v>
      </c>
      <c r="AH26" s="7">
        <f t="shared" si="53"/>
        <v>22</v>
      </c>
      <c r="AI26" s="38"/>
      <c r="AJ26" s="165"/>
      <c r="AK26" s="70">
        <v>44797</v>
      </c>
      <c r="AL26" s="8">
        <f t="shared" si="40"/>
        <v>16</v>
      </c>
      <c r="AM26" s="8">
        <f t="shared" si="56"/>
        <v>19</v>
      </c>
      <c r="AN26" s="40"/>
      <c r="AO26" s="173"/>
      <c r="AP26" s="63">
        <v>44828</v>
      </c>
      <c r="AQ26" s="4">
        <f t="shared" si="25"/>
        <v>7</v>
      </c>
      <c r="AR26" s="4">
        <f t="shared" si="48"/>
        <v>10</v>
      </c>
      <c r="AS26" s="42"/>
      <c r="AT26" s="175"/>
      <c r="AU26" s="63">
        <v>44858</v>
      </c>
      <c r="AV26" s="4">
        <f t="shared" si="45"/>
        <v>22</v>
      </c>
      <c r="AW26" s="4"/>
      <c r="AX26" s="220"/>
    </row>
    <row r="27" spans="1:50" ht="15.6" customHeight="1" x14ac:dyDescent="0.25">
      <c r="A27" s="165"/>
      <c r="B27" s="70">
        <v>45316</v>
      </c>
      <c r="C27" s="8">
        <f t="shared" si="8"/>
        <v>7</v>
      </c>
      <c r="D27" s="8">
        <f t="shared" si="58"/>
        <v>10</v>
      </c>
      <c r="E27" s="40" t="s">
        <v>1632</v>
      </c>
      <c r="F27" s="180"/>
      <c r="G27" s="70">
        <v>45347</v>
      </c>
      <c r="H27" s="8">
        <f t="shared" si="4"/>
        <v>10</v>
      </c>
      <c r="I27" s="8">
        <f t="shared" si="57"/>
        <v>13</v>
      </c>
      <c r="J27" s="40" t="s">
        <v>1632</v>
      </c>
      <c r="K27" s="188" t="s">
        <v>44</v>
      </c>
      <c r="L27" s="63">
        <v>45376</v>
      </c>
      <c r="M27" s="6">
        <f t="shared" si="18"/>
        <v>24</v>
      </c>
      <c r="N27" s="4">
        <v>2</v>
      </c>
      <c r="O27" s="42" t="s">
        <v>1632</v>
      </c>
      <c r="P27" s="177"/>
      <c r="Q27" s="66">
        <v>44676</v>
      </c>
      <c r="R27" s="7">
        <f t="shared" si="52"/>
        <v>25</v>
      </c>
      <c r="S27" s="7">
        <f t="shared" si="43"/>
        <v>28</v>
      </c>
      <c r="T27" s="38" t="s">
        <v>1632</v>
      </c>
      <c r="U27" s="180"/>
      <c r="V27" s="70">
        <v>44706</v>
      </c>
      <c r="W27" s="8">
        <f t="shared" si="9"/>
        <v>103</v>
      </c>
      <c r="X27" s="8">
        <f t="shared" si="14"/>
        <v>106</v>
      </c>
      <c r="Y27" s="57" t="s">
        <v>1632</v>
      </c>
      <c r="Z27" s="165"/>
      <c r="AA27" s="70">
        <v>44737</v>
      </c>
      <c r="AB27" s="8">
        <f t="shared" si="24"/>
        <v>26</v>
      </c>
      <c r="AC27" s="8">
        <f t="shared" si="47"/>
        <v>29</v>
      </c>
      <c r="AD27" s="40"/>
      <c r="AE27" s="162"/>
      <c r="AF27" s="66">
        <v>44767</v>
      </c>
      <c r="AG27" s="7">
        <f t="shared" si="20"/>
        <v>23</v>
      </c>
      <c r="AH27" s="7">
        <f t="shared" si="53"/>
        <v>26</v>
      </c>
      <c r="AI27" s="38"/>
      <c r="AJ27" s="165"/>
      <c r="AK27" s="70">
        <v>44798</v>
      </c>
      <c r="AL27" s="8">
        <f t="shared" si="40"/>
        <v>20</v>
      </c>
      <c r="AM27" s="8">
        <f t="shared" si="56"/>
        <v>23</v>
      </c>
      <c r="AN27" s="40"/>
      <c r="AO27" s="159"/>
      <c r="AP27" s="63">
        <v>44829</v>
      </c>
      <c r="AQ27" s="4">
        <f t="shared" si="25"/>
        <v>11</v>
      </c>
      <c r="AR27" s="4">
        <f t="shared" si="48"/>
        <v>14</v>
      </c>
      <c r="AS27" s="42"/>
      <c r="AT27" s="228"/>
      <c r="AU27" s="149"/>
      <c r="AV27" s="229"/>
      <c r="AW27" s="229"/>
      <c r="AX27" s="221"/>
    </row>
    <row r="28" spans="1:50" ht="15.6" customHeight="1" x14ac:dyDescent="0.25">
      <c r="A28" s="165"/>
      <c r="B28" s="70">
        <v>45317</v>
      </c>
      <c r="C28" s="8">
        <f t="shared" si="8"/>
        <v>11</v>
      </c>
      <c r="D28" s="8">
        <f t="shared" si="58"/>
        <v>14</v>
      </c>
      <c r="E28" s="40" t="s">
        <v>1632</v>
      </c>
      <c r="F28" s="180"/>
      <c r="G28" s="70">
        <v>45348</v>
      </c>
      <c r="H28" s="8">
        <f t="shared" si="4"/>
        <v>14</v>
      </c>
      <c r="I28" s="8">
        <f t="shared" si="57"/>
        <v>17</v>
      </c>
      <c r="J28" s="40" t="s">
        <v>1632</v>
      </c>
      <c r="K28" s="159"/>
      <c r="L28" s="63">
        <v>45377</v>
      </c>
      <c r="M28" s="4">
        <f t="shared" si="18"/>
        <v>3</v>
      </c>
      <c r="N28" s="4">
        <f t="shared" ref="N28:N33" si="59">M28+3</f>
        <v>6</v>
      </c>
      <c r="O28" s="42" t="s">
        <v>1632</v>
      </c>
      <c r="P28" s="177"/>
      <c r="Q28" s="66">
        <v>44677</v>
      </c>
      <c r="R28" s="7">
        <f t="shared" si="52"/>
        <v>29</v>
      </c>
      <c r="S28" s="7">
        <f t="shared" si="43"/>
        <v>32</v>
      </c>
      <c r="T28" s="38" t="s">
        <v>1632</v>
      </c>
      <c r="U28" s="180"/>
      <c r="V28" s="70">
        <v>44707</v>
      </c>
      <c r="W28" s="8">
        <f t="shared" si="9"/>
        <v>107</v>
      </c>
      <c r="X28" s="8">
        <f t="shared" si="14"/>
        <v>110</v>
      </c>
      <c r="Y28" s="57"/>
      <c r="Z28" s="165"/>
      <c r="AA28" s="70">
        <v>44738</v>
      </c>
      <c r="AB28" s="8">
        <f t="shared" si="24"/>
        <v>30</v>
      </c>
      <c r="AC28" s="8">
        <f t="shared" si="47"/>
        <v>33</v>
      </c>
      <c r="AD28" s="40"/>
      <c r="AE28" s="162"/>
      <c r="AF28" s="66">
        <v>44768</v>
      </c>
      <c r="AG28" s="7">
        <f t="shared" si="20"/>
        <v>27</v>
      </c>
      <c r="AH28" s="7">
        <f t="shared" si="53"/>
        <v>30</v>
      </c>
      <c r="AI28" s="38"/>
      <c r="AJ28" s="165"/>
      <c r="AK28" s="70">
        <v>44799</v>
      </c>
      <c r="AL28" s="8">
        <f t="shared" si="40"/>
        <v>24</v>
      </c>
      <c r="AM28" s="8">
        <f t="shared" si="56"/>
        <v>27</v>
      </c>
      <c r="AN28" s="40"/>
      <c r="AO28" s="161" t="s">
        <v>69</v>
      </c>
      <c r="AP28" s="66">
        <v>44830</v>
      </c>
      <c r="AQ28" s="4">
        <f t="shared" si="25"/>
        <v>15</v>
      </c>
      <c r="AR28" s="7">
        <v>2</v>
      </c>
      <c r="AS28" s="38"/>
      <c r="AT28" s="184"/>
      <c r="AX28" s="60"/>
    </row>
    <row r="29" spans="1:50" ht="15.6" customHeight="1" x14ac:dyDescent="0.25">
      <c r="A29" s="165"/>
      <c r="B29" s="70">
        <v>45318</v>
      </c>
      <c r="C29" s="8">
        <f t="shared" si="8"/>
        <v>15</v>
      </c>
      <c r="D29" s="8">
        <f t="shared" si="58"/>
        <v>18</v>
      </c>
      <c r="E29" s="40" t="s">
        <v>1632</v>
      </c>
      <c r="F29" s="181"/>
      <c r="G29" s="70">
        <v>45349</v>
      </c>
      <c r="H29" s="8">
        <f t="shared" si="4"/>
        <v>18</v>
      </c>
      <c r="I29" s="8">
        <f t="shared" si="57"/>
        <v>21</v>
      </c>
      <c r="J29" s="40" t="s">
        <v>1632</v>
      </c>
      <c r="K29" s="159"/>
      <c r="L29" s="63">
        <v>45378</v>
      </c>
      <c r="M29" s="4">
        <f t="shared" si="18"/>
        <v>7</v>
      </c>
      <c r="N29" s="4">
        <f t="shared" si="59"/>
        <v>10</v>
      </c>
      <c r="O29" s="42" t="s">
        <v>1632</v>
      </c>
      <c r="P29" s="177"/>
      <c r="Q29" s="66">
        <v>44678</v>
      </c>
      <c r="R29" s="7">
        <f t="shared" si="52"/>
        <v>33</v>
      </c>
      <c r="S29" s="7">
        <f t="shared" si="43"/>
        <v>36</v>
      </c>
      <c r="T29" s="38" t="s">
        <v>1632</v>
      </c>
      <c r="U29" s="180"/>
      <c r="V29" s="70">
        <v>44708</v>
      </c>
      <c r="W29" s="8">
        <f t="shared" si="9"/>
        <v>111</v>
      </c>
      <c r="X29" s="8">
        <f t="shared" si="14"/>
        <v>114</v>
      </c>
      <c r="Y29" s="57"/>
      <c r="Z29" s="165"/>
      <c r="AA29" s="70">
        <v>44739</v>
      </c>
      <c r="AB29" s="8">
        <f t="shared" si="24"/>
        <v>34</v>
      </c>
      <c r="AC29" s="8">
        <f t="shared" si="47"/>
        <v>37</v>
      </c>
      <c r="AD29" s="40"/>
      <c r="AE29" s="162"/>
      <c r="AF29" s="66">
        <v>44769</v>
      </c>
      <c r="AG29" s="7">
        <f t="shared" si="20"/>
        <v>31</v>
      </c>
      <c r="AH29" s="7">
        <f t="shared" si="53"/>
        <v>34</v>
      </c>
      <c r="AI29" s="38"/>
      <c r="AJ29" s="190" t="s">
        <v>63</v>
      </c>
      <c r="AK29" s="5">
        <v>44800</v>
      </c>
      <c r="AL29" s="8">
        <f t="shared" si="40"/>
        <v>28</v>
      </c>
      <c r="AM29" s="6">
        <v>3</v>
      </c>
      <c r="AN29" s="46"/>
      <c r="AO29" s="162"/>
      <c r="AP29" s="66">
        <v>44831</v>
      </c>
      <c r="AQ29" s="7">
        <f t="shared" si="25"/>
        <v>3</v>
      </c>
      <c r="AR29" s="7">
        <f t="shared" ref="AR29:AR30" si="60">AQ29+3</f>
        <v>6</v>
      </c>
      <c r="AS29" s="38"/>
      <c r="AT29" s="184"/>
      <c r="AX29" s="60"/>
    </row>
    <row r="30" spans="1:50" ht="15.6" customHeight="1" x14ac:dyDescent="0.25">
      <c r="A30" s="165"/>
      <c r="B30" s="70">
        <v>45319</v>
      </c>
      <c r="C30" s="8">
        <f t="shared" si="8"/>
        <v>19</v>
      </c>
      <c r="D30" s="8">
        <f t="shared" si="58"/>
        <v>22</v>
      </c>
      <c r="E30" s="40" t="s">
        <v>1632</v>
      </c>
      <c r="F30" s="182" t="s">
        <v>4</v>
      </c>
      <c r="G30" s="5">
        <v>45350</v>
      </c>
      <c r="H30" s="6">
        <v>1</v>
      </c>
      <c r="I30" s="6">
        <f t="shared" si="57"/>
        <v>4</v>
      </c>
      <c r="J30" s="46" t="s">
        <v>1632</v>
      </c>
      <c r="K30" s="174"/>
      <c r="L30" s="63">
        <v>45379</v>
      </c>
      <c r="M30" s="4">
        <f t="shared" si="18"/>
        <v>11</v>
      </c>
      <c r="N30" s="4">
        <f t="shared" si="59"/>
        <v>14</v>
      </c>
      <c r="O30" s="42" t="s">
        <v>1632</v>
      </c>
      <c r="P30" s="177"/>
      <c r="Q30" s="66">
        <v>44679</v>
      </c>
      <c r="R30" s="7">
        <f t="shared" si="52"/>
        <v>37</v>
      </c>
      <c r="S30" s="7">
        <f t="shared" si="43"/>
        <v>40</v>
      </c>
      <c r="T30" s="38" t="s">
        <v>1632</v>
      </c>
      <c r="U30" s="180"/>
      <c r="V30" s="70">
        <v>44709</v>
      </c>
      <c r="W30" s="8">
        <f t="shared" si="9"/>
        <v>115</v>
      </c>
      <c r="X30" s="8">
        <f t="shared" si="14"/>
        <v>118</v>
      </c>
      <c r="Y30" s="57"/>
      <c r="Z30" s="165"/>
      <c r="AA30" s="70">
        <v>44740</v>
      </c>
      <c r="AB30" s="8">
        <f t="shared" si="24"/>
        <v>38</v>
      </c>
      <c r="AC30" s="8">
        <f t="shared" si="47"/>
        <v>41</v>
      </c>
      <c r="AD30" s="40"/>
      <c r="AE30" s="162"/>
      <c r="AF30" s="66">
        <v>44770</v>
      </c>
      <c r="AG30" s="7">
        <f t="shared" si="20"/>
        <v>35</v>
      </c>
      <c r="AH30" s="7">
        <f t="shared" si="53"/>
        <v>38</v>
      </c>
      <c r="AI30" s="38"/>
      <c r="AJ30" s="200"/>
      <c r="AK30" s="5">
        <v>44801</v>
      </c>
      <c r="AL30" s="6">
        <f t="shared" si="40"/>
        <v>4</v>
      </c>
      <c r="AM30" s="6">
        <f>AL30+3</f>
        <v>7</v>
      </c>
      <c r="AN30" s="46"/>
      <c r="AO30" s="162"/>
      <c r="AP30" s="66">
        <v>44832</v>
      </c>
      <c r="AQ30" s="7">
        <f t="shared" si="25"/>
        <v>7</v>
      </c>
      <c r="AR30" s="7">
        <f t="shared" si="60"/>
        <v>10</v>
      </c>
      <c r="AS30" s="38"/>
      <c r="AT30" s="184"/>
      <c r="AX30" s="60"/>
    </row>
    <row r="31" spans="1:50" ht="15.6" customHeight="1" x14ac:dyDescent="0.25">
      <c r="A31" s="166"/>
      <c r="B31" s="70">
        <v>45320</v>
      </c>
      <c r="C31" s="8">
        <f t="shared" si="8"/>
        <v>23</v>
      </c>
      <c r="D31" s="8">
        <f t="shared" si="58"/>
        <v>26</v>
      </c>
      <c r="E31" s="40" t="s">
        <v>1632</v>
      </c>
      <c r="F31" s="224" t="s">
        <v>40</v>
      </c>
      <c r="G31" s="10">
        <v>45351</v>
      </c>
      <c r="H31" s="25">
        <v>1</v>
      </c>
      <c r="I31" s="25">
        <f>H31+3</f>
        <v>4</v>
      </c>
      <c r="J31" s="55" t="s">
        <v>1632</v>
      </c>
      <c r="K31" s="174"/>
      <c r="L31" s="63">
        <v>45380</v>
      </c>
      <c r="M31" s="4">
        <f t="shared" si="18"/>
        <v>15</v>
      </c>
      <c r="N31" s="4">
        <f t="shared" si="59"/>
        <v>18</v>
      </c>
      <c r="O31" s="42" t="s">
        <v>1632</v>
      </c>
      <c r="P31" s="198" t="s">
        <v>50</v>
      </c>
      <c r="Q31" s="70">
        <v>44680</v>
      </c>
      <c r="R31" s="7">
        <f t="shared" si="52"/>
        <v>41</v>
      </c>
      <c r="S31" s="8">
        <v>2</v>
      </c>
      <c r="T31" s="40" t="s">
        <v>1632</v>
      </c>
      <c r="U31" s="180"/>
      <c r="V31" s="70">
        <v>44710</v>
      </c>
      <c r="W31" s="8">
        <f t="shared" si="9"/>
        <v>119</v>
      </c>
      <c r="X31" s="8">
        <f t="shared" si="14"/>
        <v>122</v>
      </c>
      <c r="Y31" s="57"/>
      <c r="Z31" s="165"/>
      <c r="AA31" s="70">
        <v>44741</v>
      </c>
      <c r="AB31" s="8">
        <f t="shared" si="24"/>
        <v>42</v>
      </c>
      <c r="AC31" s="8">
        <f t="shared" si="47"/>
        <v>45</v>
      </c>
      <c r="AD31" s="40"/>
      <c r="AE31" s="162"/>
      <c r="AF31" s="66">
        <v>44771</v>
      </c>
      <c r="AG31" s="7">
        <f t="shared" si="20"/>
        <v>39</v>
      </c>
      <c r="AH31" s="7">
        <f t="shared" si="53"/>
        <v>42</v>
      </c>
      <c r="AI31" s="38"/>
      <c r="AJ31" s="200"/>
      <c r="AK31" s="5">
        <v>44802</v>
      </c>
      <c r="AL31" s="6">
        <f>AM30+1</f>
        <v>8</v>
      </c>
      <c r="AM31" s="6">
        <f>AL31+3</f>
        <v>11</v>
      </c>
      <c r="AN31" s="46"/>
      <c r="AO31" s="198" t="s">
        <v>14</v>
      </c>
      <c r="AP31" s="70">
        <v>44833</v>
      </c>
      <c r="AQ31" s="7">
        <f t="shared" si="25"/>
        <v>11</v>
      </c>
      <c r="AR31" s="8">
        <v>1</v>
      </c>
      <c r="AS31" s="40"/>
      <c r="AT31" s="184"/>
      <c r="AX31" s="60"/>
    </row>
    <row r="32" spans="1:50" ht="15.6" customHeight="1" x14ac:dyDescent="0.25">
      <c r="A32" s="167" t="s">
        <v>30</v>
      </c>
      <c r="B32" s="5">
        <v>45321</v>
      </c>
      <c r="C32" s="8">
        <f t="shared" si="8"/>
        <v>27</v>
      </c>
      <c r="D32" s="6">
        <v>3</v>
      </c>
      <c r="E32" s="46" t="s">
        <v>1632</v>
      </c>
      <c r="F32" s="184"/>
      <c r="G32" s="129"/>
      <c r="J32" s="60"/>
      <c r="K32" s="174"/>
      <c r="L32" s="63">
        <v>45381</v>
      </c>
      <c r="M32" s="4">
        <f t="shared" si="18"/>
        <v>19</v>
      </c>
      <c r="N32" s="4">
        <f t="shared" si="59"/>
        <v>22</v>
      </c>
      <c r="O32" s="42" t="s">
        <v>1632</v>
      </c>
      <c r="P32" s="213"/>
      <c r="Q32" s="70">
        <v>44681</v>
      </c>
      <c r="R32" s="8">
        <f t="shared" si="52"/>
        <v>3</v>
      </c>
      <c r="S32" s="8">
        <f>R32+3</f>
        <v>6</v>
      </c>
      <c r="T32" s="57" t="s">
        <v>1632</v>
      </c>
      <c r="U32" s="180"/>
      <c r="V32" s="70">
        <v>44711</v>
      </c>
      <c r="W32" s="8">
        <f t="shared" si="9"/>
        <v>123</v>
      </c>
      <c r="X32" s="8">
        <f t="shared" si="14"/>
        <v>126</v>
      </c>
      <c r="Y32" s="57"/>
      <c r="Z32" s="166"/>
      <c r="AA32" s="70">
        <v>44742</v>
      </c>
      <c r="AB32" s="8">
        <f t="shared" si="24"/>
        <v>46</v>
      </c>
      <c r="AC32" s="8">
        <f t="shared" si="47"/>
        <v>49</v>
      </c>
      <c r="AD32" s="40"/>
      <c r="AE32" s="162"/>
      <c r="AF32" s="66">
        <v>44772</v>
      </c>
      <c r="AG32" s="7">
        <f t="shared" si="20"/>
        <v>43</v>
      </c>
      <c r="AH32" s="7">
        <f t="shared" si="53"/>
        <v>46</v>
      </c>
      <c r="AI32" s="38"/>
      <c r="AJ32" s="187"/>
      <c r="AK32" s="5">
        <v>44803</v>
      </c>
      <c r="AL32" s="6">
        <f>AM31+1</f>
        <v>12</v>
      </c>
      <c r="AM32" s="6">
        <f>AL32+3</f>
        <v>15</v>
      </c>
      <c r="AN32" s="46"/>
      <c r="AO32" s="213"/>
      <c r="AP32" s="70">
        <v>44834</v>
      </c>
      <c r="AQ32" s="8">
        <f t="shared" si="25"/>
        <v>2</v>
      </c>
      <c r="AR32" s="8">
        <f>AQ32+3</f>
        <v>5</v>
      </c>
      <c r="AS32" s="40"/>
      <c r="AT32" s="184"/>
      <c r="AX32" s="60"/>
    </row>
    <row r="33" spans="1:50" ht="15.6" customHeight="1" thickBot="1" x14ac:dyDescent="0.3">
      <c r="A33" s="168"/>
      <c r="B33" s="120">
        <v>45322</v>
      </c>
      <c r="C33" s="150">
        <f t="shared" si="8"/>
        <v>4</v>
      </c>
      <c r="D33" s="150">
        <f t="shared" ref="D33" si="61">C33+3</f>
        <v>7</v>
      </c>
      <c r="E33" s="157" t="s">
        <v>1632</v>
      </c>
      <c r="F33" s="185"/>
      <c r="G33" s="151"/>
      <c r="H33" s="151"/>
      <c r="I33" s="151"/>
      <c r="J33" s="61"/>
      <c r="K33" s="189"/>
      <c r="L33" s="87">
        <v>45382</v>
      </c>
      <c r="M33" s="18">
        <f t="shared" si="18"/>
        <v>23</v>
      </c>
      <c r="N33" s="18">
        <f t="shared" si="59"/>
        <v>26</v>
      </c>
      <c r="O33" s="43" t="s">
        <v>1632</v>
      </c>
      <c r="P33" s="194"/>
      <c r="Q33" s="152"/>
      <c r="R33" s="152"/>
      <c r="S33" s="152"/>
      <c r="T33" s="218"/>
      <c r="U33" s="196"/>
      <c r="V33" s="96">
        <v>44712</v>
      </c>
      <c r="W33" s="19">
        <f t="shared" si="9"/>
        <v>127</v>
      </c>
      <c r="X33" s="19">
        <f t="shared" si="14"/>
        <v>130</v>
      </c>
      <c r="Y33" s="219"/>
      <c r="Z33" s="194"/>
      <c r="AA33" s="152"/>
      <c r="AB33" s="152"/>
      <c r="AC33" s="152"/>
      <c r="AD33" s="218"/>
      <c r="AE33" s="226" t="s">
        <v>58</v>
      </c>
      <c r="AF33" s="96">
        <v>44773</v>
      </c>
      <c r="AG33" s="154">
        <f t="shared" si="20"/>
        <v>47</v>
      </c>
      <c r="AH33" s="19">
        <v>2</v>
      </c>
      <c r="AI33" s="219"/>
      <c r="AJ33" s="227" t="s">
        <v>64</v>
      </c>
      <c r="AK33" s="87">
        <v>44804</v>
      </c>
      <c r="AL33" s="20">
        <f>AM32+1</f>
        <v>16</v>
      </c>
      <c r="AM33" s="18">
        <v>3</v>
      </c>
      <c r="AN33" s="43"/>
      <c r="AO33" s="194"/>
      <c r="AP33" s="152"/>
      <c r="AQ33" s="152"/>
      <c r="AR33" s="152"/>
      <c r="AS33" s="218"/>
      <c r="AT33" s="185"/>
      <c r="AU33" s="151"/>
      <c r="AV33" s="151"/>
      <c r="AW33" s="151"/>
      <c r="AX33" s="61"/>
    </row>
  </sheetData>
  <mergeCells count="40">
    <mergeCell ref="AT1:AT2"/>
    <mergeCell ref="AU1:AU2"/>
    <mergeCell ref="AV1:AW1"/>
    <mergeCell ref="AX1:AX2"/>
    <mergeCell ref="AL1:AM1"/>
    <mergeCell ref="AN1:AN2"/>
    <mergeCell ref="AO1:AO2"/>
    <mergeCell ref="AP1:AP2"/>
    <mergeCell ref="AQ1:AR1"/>
    <mergeCell ref="AS1:AS2"/>
    <mergeCell ref="AK1:AK2"/>
    <mergeCell ref="W1:X1"/>
    <mergeCell ref="Y1:Y2"/>
    <mergeCell ref="Z1:Z2"/>
    <mergeCell ref="AA1:AA2"/>
    <mergeCell ref="AB1:AC1"/>
    <mergeCell ref="AD1:AD2"/>
    <mergeCell ref="AE1:AE2"/>
    <mergeCell ref="AF1:AF2"/>
    <mergeCell ref="AG1:AH1"/>
    <mergeCell ref="AI1:AI2"/>
    <mergeCell ref="AJ1:AJ2"/>
    <mergeCell ref="V1:V2"/>
    <mergeCell ref="H1:I1"/>
    <mergeCell ref="J1:J2"/>
    <mergeCell ref="K1:K2"/>
    <mergeCell ref="L1:L2"/>
    <mergeCell ref="M1:N1"/>
    <mergeCell ref="O1:O2"/>
    <mergeCell ref="P1:P2"/>
    <mergeCell ref="Q1:Q2"/>
    <mergeCell ref="R1:S1"/>
    <mergeCell ref="T1:T2"/>
    <mergeCell ref="U1:U2"/>
    <mergeCell ref="G1:G2"/>
    <mergeCell ref="A1:A2"/>
    <mergeCell ref="B1:B2"/>
    <mergeCell ref="C1:D1"/>
    <mergeCell ref="E1:E2"/>
    <mergeCell ref="F1:F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B570E-A76E-4020-AFDC-4EDC396E6320}">
  <dimension ref="A1:AX33"/>
  <sheetViews>
    <sheetView topLeftCell="F1" workbookViewId="0">
      <selection activeCell="AX22" sqref="AX22"/>
    </sheetView>
  </sheetViews>
  <sheetFormatPr defaultRowHeight="15.6" customHeight="1" x14ac:dyDescent="0.25"/>
  <cols>
    <col min="1" max="1" width="5.28515625" style="1" bestFit="1" customWidth="1"/>
    <col min="2" max="2" width="5.28515625" bestFit="1" customWidth="1"/>
    <col min="3" max="4" width="3.140625" bestFit="1" customWidth="1"/>
    <col min="5" max="5" width="5.28515625" style="217" bestFit="1" customWidth="1"/>
    <col min="6" max="6" width="5.28515625" style="1" bestFit="1" customWidth="1"/>
    <col min="7" max="7" width="5.28515625" bestFit="1" customWidth="1"/>
    <col min="8" max="9" width="3.140625" bestFit="1" customWidth="1"/>
    <col min="10" max="10" width="5.28515625" style="217" bestFit="1" customWidth="1"/>
    <col min="11" max="11" width="7.28515625" style="1" bestFit="1" customWidth="1"/>
    <col min="12" max="12" width="5.28515625" bestFit="1" customWidth="1"/>
    <col min="13" max="14" width="3.140625" bestFit="1" customWidth="1"/>
    <col min="15" max="15" width="5.28515625" style="217" bestFit="1" customWidth="1"/>
    <col min="16" max="16" width="7.28515625" style="1" bestFit="1" customWidth="1"/>
    <col min="17" max="17" width="5.28515625" bestFit="1" customWidth="1"/>
    <col min="18" max="19" width="3.140625" bestFit="1" customWidth="1"/>
    <col min="20" max="20" width="5.28515625" style="217" bestFit="1" customWidth="1"/>
    <col min="21" max="21" width="6.140625" style="1" bestFit="1" customWidth="1"/>
    <col min="22" max="22" width="5.28515625" bestFit="1" customWidth="1"/>
    <col min="23" max="24" width="4" bestFit="1" customWidth="1"/>
    <col min="25" max="25" width="5.28515625" style="217" bestFit="1" customWidth="1"/>
    <col min="26" max="26" width="6.140625" style="1" bestFit="1" customWidth="1"/>
    <col min="27" max="27" width="5.28515625" bestFit="1" customWidth="1"/>
    <col min="28" max="29" width="4" bestFit="1" customWidth="1"/>
    <col min="30" max="30" width="5.28515625" style="217" bestFit="1" customWidth="1"/>
    <col min="31" max="31" width="5.28515625" style="1" bestFit="1" customWidth="1"/>
    <col min="32" max="32" width="5.28515625" bestFit="1" customWidth="1"/>
    <col min="33" max="34" width="3.140625" bestFit="1" customWidth="1"/>
    <col min="35" max="35" width="5.28515625" style="217" bestFit="1" customWidth="1"/>
    <col min="36" max="36" width="7.28515625" style="1" bestFit="1" customWidth="1"/>
    <col min="37" max="37" width="5.28515625" bestFit="1" customWidth="1"/>
    <col min="38" max="39" width="3.140625" bestFit="1" customWidth="1"/>
    <col min="40" max="40" width="5.28515625" style="217" bestFit="1" customWidth="1"/>
    <col min="41" max="41" width="7.28515625" style="1" bestFit="1" customWidth="1"/>
    <col min="42" max="42" width="5.28515625" bestFit="1" customWidth="1"/>
    <col min="43" max="44" width="3.140625" bestFit="1" customWidth="1"/>
    <col min="45" max="45" width="5.28515625" style="217" bestFit="1" customWidth="1"/>
    <col min="46" max="46" width="6.28515625" style="1" bestFit="1" customWidth="1"/>
    <col min="47" max="47" width="5.85546875" bestFit="1" customWidth="1"/>
    <col min="48" max="49" width="3.140625" bestFit="1" customWidth="1"/>
    <col min="50" max="50" width="5.28515625" style="217" bestFit="1" customWidth="1"/>
  </cols>
  <sheetData>
    <row r="1" spans="1:50" ht="15.6" customHeight="1" x14ac:dyDescent="0.25">
      <c r="A1" s="241" t="s">
        <v>1</v>
      </c>
      <c r="B1" s="243" t="s">
        <v>0</v>
      </c>
      <c r="C1" s="251" t="s">
        <v>2</v>
      </c>
      <c r="D1" s="252"/>
      <c r="E1" s="249" t="s">
        <v>3</v>
      </c>
      <c r="F1" s="241" t="s">
        <v>1</v>
      </c>
      <c r="G1" s="243" t="s">
        <v>0</v>
      </c>
      <c r="H1" s="251" t="s">
        <v>2</v>
      </c>
      <c r="I1" s="252"/>
      <c r="J1" s="249" t="s">
        <v>3</v>
      </c>
      <c r="K1" s="241" t="s">
        <v>1</v>
      </c>
      <c r="L1" s="243" t="s">
        <v>0</v>
      </c>
      <c r="M1" s="251" t="s">
        <v>2</v>
      </c>
      <c r="N1" s="252"/>
      <c r="O1" s="249" t="s">
        <v>3</v>
      </c>
      <c r="P1" s="241" t="s">
        <v>1</v>
      </c>
      <c r="Q1" s="243" t="s">
        <v>0</v>
      </c>
      <c r="R1" s="251" t="s">
        <v>2</v>
      </c>
      <c r="S1" s="252"/>
      <c r="T1" s="249" t="s">
        <v>3</v>
      </c>
      <c r="U1" s="241" t="s">
        <v>1</v>
      </c>
      <c r="V1" s="243" t="s">
        <v>0</v>
      </c>
      <c r="W1" s="251" t="s">
        <v>2</v>
      </c>
      <c r="X1" s="252"/>
      <c r="Y1" s="247" t="s">
        <v>3</v>
      </c>
      <c r="Z1" s="241" t="s">
        <v>1</v>
      </c>
      <c r="AA1" s="243" t="s">
        <v>0</v>
      </c>
      <c r="AB1" s="251" t="s">
        <v>2</v>
      </c>
      <c r="AC1" s="252"/>
      <c r="AD1" s="249" t="s">
        <v>3</v>
      </c>
      <c r="AE1" s="241" t="s">
        <v>1</v>
      </c>
      <c r="AF1" s="243" t="s">
        <v>0</v>
      </c>
      <c r="AG1" s="245" t="s">
        <v>2</v>
      </c>
      <c r="AH1" s="246"/>
      <c r="AI1" s="249" t="s">
        <v>3</v>
      </c>
      <c r="AJ1" s="241" t="s">
        <v>1</v>
      </c>
      <c r="AK1" s="243" t="s">
        <v>0</v>
      </c>
      <c r="AL1" s="245" t="s">
        <v>2</v>
      </c>
      <c r="AM1" s="246"/>
      <c r="AN1" s="249" t="s">
        <v>3</v>
      </c>
      <c r="AO1" s="241" t="s">
        <v>1</v>
      </c>
      <c r="AP1" s="243" t="s">
        <v>0</v>
      </c>
      <c r="AQ1" s="245" t="s">
        <v>2</v>
      </c>
      <c r="AR1" s="246"/>
      <c r="AS1" s="249" t="s">
        <v>3</v>
      </c>
      <c r="AT1" s="241" t="s">
        <v>1</v>
      </c>
      <c r="AU1" s="243" t="s">
        <v>0</v>
      </c>
      <c r="AV1" s="245" t="s">
        <v>2</v>
      </c>
      <c r="AW1" s="246"/>
      <c r="AX1" s="247" t="s">
        <v>3</v>
      </c>
    </row>
    <row r="2" spans="1:50" ht="15.6" customHeight="1" thickBot="1" x14ac:dyDescent="0.3">
      <c r="A2" s="242"/>
      <c r="B2" s="244"/>
      <c r="C2" s="146" t="s">
        <v>32</v>
      </c>
      <c r="D2" s="146" t="s">
        <v>33</v>
      </c>
      <c r="E2" s="250"/>
      <c r="F2" s="242"/>
      <c r="G2" s="244"/>
      <c r="H2" s="146" t="s">
        <v>32</v>
      </c>
      <c r="I2" s="146" t="s">
        <v>33</v>
      </c>
      <c r="J2" s="250"/>
      <c r="K2" s="242"/>
      <c r="L2" s="244"/>
      <c r="M2" s="146" t="s">
        <v>32</v>
      </c>
      <c r="N2" s="146" t="s">
        <v>33</v>
      </c>
      <c r="O2" s="250"/>
      <c r="P2" s="242"/>
      <c r="Q2" s="244"/>
      <c r="R2" s="146" t="s">
        <v>32</v>
      </c>
      <c r="S2" s="146" t="s">
        <v>33</v>
      </c>
      <c r="T2" s="250"/>
      <c r="U2" s="242"/>
      <c r="V2" s="244"/>
      <c r="W2" s="146" t="s">
        <v>32</v>
      </c>
      <c r="X2" s="146" t="s">
        <v>33</v>
      </c>
      <c r="Y2" s="248"/>
      <c r="Z2" s="242"/>
      <c r="AA2" s="244"/>
      <c r="AB2" s="146" t="s">
        <v>32</v>
      </c>
      <c r="AC2" s="146" t="s">
        <v>33</v>
      </c>
      <c r="AD2" s="250"/>
      <c r="AE2" s="242"/>
      <c r="AF2" s="244"/>
      <c r="AG2" s="147" t="s">
        <v>32</v>
      </c>
      <c r="AH2" s="147" t="s">
        <v>33</v>
      </c>
      <c r="AI2" s="250"/>
      <c r="AJ2" s="242"/>
      <c r="AK2" s="244"/>
      <c r="AL2" s="147" t="s">
        <v>32</v>
      </c>
      <c r="AM2" s="147" t="s">
        <v>33</v>
      </c>
      <c r="AN2" s="250"/>
      <c r="AO2" s="242"/>
      <c r="AP2" s="244"/>
      <c r="AQ2" s="147" t="s">
        <v>32</v>
      </c>
      <c r="AR2" s="147" t="s">
        <v>33</v>
      </c>
      <c r="AS2" s="250"/>
      <c r="AT2" s="242"/>
      <c r="AU2" s="244"/>
      <c r="AV2" s="147" t="s">
        <v>32</v>
      </c>
      <c r="AW2" s="147" t="s">
        <v>33</v>
      </c>
      <c r="AX2" s="248"/>
    </row>
    <row r="3" spans="1:50" ht="15.6" customHeight="1" x14ac:dyDescent="0.25">
      <c r="A3" s="159" t="s">
        <v>35</v>
      </c>
      <c r="B3" s="10">
        <v>44927</v>
      </c>
      <c r="C3" s="25">
        <v>1</v>
      </c>
      <c r="D3" s="25">
        <f t="shared" ref="D3:D14" si="0">C3+3</f>
        <v>4</v>
      </c>
      <c r="E3" s="55" t="s">
        <v>1632</v>
      </c>
      <c r="F3" s="169" t="s">
        <v>30</v>
      </c>
      <c r="G3" s="9">
        <v>44958</v>
      </c>
      <c r="H3" s="28">
        <f>D33+1</f>
        <v>8</v>
      </c>
      <c r="I3" s="28">
        <f t="shared" ref="I3:I9" si="1">H3+3</f>
        <v>11</v>
      </c>
      <c r="J3" s="222" t="s">
        <v>1632</v>
      </c>
      <c r="K3" s="186" t="s">
        <v>40</v>
      </c>
      <c r="L3" s="10">
        <v>44986</v>
      </c>
      <c r="M3" s="25">
        <v>1</v>
      </c>
      <c r="N3" s="25">
        <f>M3+3</f>
        <v>4</v>
      </c>
      <c r="O3" s="55" t="s">
        <v>1632</v>
      </c>
      <c r="P3" s="160" t="s">
        <v>44</v>
      </c>
      <c r="Q3" s="10">
        <v>44652</v>
      </c>
      <c r="R3" s="25">
        <f>N33+1</f>
        <v>23</v>
      </c>
      <c r="S3" s="25">
        <f>R3+3</f>
        <v>26</v>
      </c>
      <c r="T3" s="55"/>
      <c r="U3" s="195" t="s">
        <v>50</v>
      </c>
      <c r="V3" s="12">
        <v>44682</v>
      </c>
      <c r="W3" s="33">
        <f>S32+1</f>
        <v>3</v>
      </c>
      <c r="X3" s="33">
        <f t="shared" ref="X3:X4" si="2">W3+3</f>
        <v>6</v>
      </c>
      <c r="Y3" s="155" t="s">
        <v>1632</v>
      </c>
      <c r="Z3" s="195" t="s">
        <v>50</v>
      </c>
      <c r="AA3" s="12">
        <v>44713</v>
      </c>
      <c r="AB3" s="33">
        <f>X33+1</f>
        <v>127</v>
      </c>
      <c r="AC3" s="33">
        <f>AB3+3</f>
        <v>130</v>
      </c>
      <c r="AD3" s="53" t="s">
        <v>1632</v>
      </c>
      <c r="AE3" s="195" t="s">
        <v>54</v>
      </c>
      <c r="AF3" s="12">
        <v>44743</v>
      </c>
      <c r="AG3" s="33">
        <f>AC32+1</f>
        <v>46</v>
      </c>
      <c r="AH3" s="33">
        <f>AG3+3</f>
        <v>49</v>
      </c>
      <c r="AI3" s="53" t="s">
        <v>1632</v>
      </c>
      <c r="AJ3" s="205" t="s">
        <v>58</v>
      </c>
      <c r="AK3" s="12">
        <v>44774</v>
      </c>
      <c r="AL3" s="31">
        <f>AH33+1</f>
        <v>47</v>
      </c>
      <c r="AM3" s="33">
        <v>2</v>
      </c>
      <c r="AN3" s="53" t="s">
        <v>1632</v>
      </c>
      <c r="AO3" s="212" t="s">
        <v>64</v>
      </c>
      <c r="AP3" s="10">
        <v>44805</v>
      </c>
      <c r="AQ3" s="28">
        <f>AM33+1</f>
        <v>16</v>
      </c>
      <c r="AR3" s="25">
        <v>3</v>
      </c>
      <c r="AS3" s="55" t="s">
        <v>1632</v>
      </c>
      <c r="AT3" s="213" t="s">
        <v>14</v>
      </c>
      <c r="AU3" s="12">
        <v>44835</v>
      </c>
      <c r="AV3" s="33">
        <f>AR32+1</f>
        <v>2</v>
      </c>
      <c r="AW3" s="33">
        <f>AV3+3</f>
        <v>5</v>
      </c>
      <c r="AX3" s="155" t="s">
        <v>1632</v>
      </c>
    </row>
    <row r="4" spans="1:50" ht="15.6" customHeight="1" x14ac:dyDescent="0.25">
      <c r="A4" s="159"/>
      <c r="B4" s="63">
        <v>44928</v>
      </c>
      <c r="C4" s="4">
        <f>D3+1</f>
        <v>5</v>
      </c>
      <c r="D4" s="4">
        <f t="shared" si="0"/>
        <v>8</v>
      </c>
      <c r="E4" s="42" t="s">
        <v>1632</v>
      </c>
      <c r="F4" s="170"/>
      <c r="G4" s="5">
        <v>44959</v>
      </c>
      <c r="H4" s="6">
        <f t="shared" ref="H4:H29" si="3">I3+1</f>
        <v>12</v>
      </c>
      <c r="I4" s="6">
        <f t="shared" si="1"/>
        <v>15</v>
      </c>
      <c r="J4" s="46" t="s">
        <v>1632</v>
      </c>
      <c r="K4" s="159"/>
      <c r="L4" s="63">
        <v>44987</v>
      </c>
      <c r="M4" s="4">
        <f>N3+1</f>
        <v>5</v>
      </c>
      <c r="N4" s="4">
        <f>M4+3</f>
        <v>8</v>
      </c>
      <c r="O4" s="42" t="s">
        <v>1632</v>
      </c>
      <c r="P4" s="161" t="s">
        <v>45</v>
      </c>
      <c r="Q4" s="66">
        <v>44653</v>
      </c>
      <c r="R4" s="4">
        <f>S3+1</f>
        <v>27</v>
      </c>
      <c r="S4" s="7">
        <v>1</v>
      </c>
      <c r="T4" s="38"/>
      <c r="U4" s="180"/>
      <c r="V4" s="70">
        <v>44683</v>
      </c>
      <c r="W4" s="8">
        <f>X3+1</f>
        <v>7</v>
      </c>
      <c r="X4" s="8">
        <f t="shared" si="2"/>
        <v>10</v>
      </c>
      <c r="Y4" s="57" t="s">
        <v>1632</v>
      </c>
      <c r="Z4" s="180"/>
      <c r="AA4" s="70">
        <v>44714</v>
      </c>
      <c r="AB4" s="8">
        <f>AC3+1</f>
        <v>131</v>
      </c>
      <c r="AC4" s="8">
        <f>AB4+3</f>
        <v>134</v>
      </c>
      <c r="AD4" s="40" t="s">
        <v>1632</v>
      </c>
      <c r="AE4" s="165"/>
      <c r="AF4" s="70">
        <v>44744</v>
      </c>
      <c r="AG4" s="8">
        <f>AH3+1</f>
        <v>50</v>
      </c>
      <c r="AH4" s="8">
        <f>AG4+3</f>
        <v>53</v>
      </c>
      <c r="AI4" s="40" t="s">
        <v>1632</v>
      </c>
      <c r="AJ4" s="165"/>
      <c r="AK4" s="70">
        <v>44775</v>
      </c>
      <c r="AL4" s="8">
        <f t="shared" ref="AL4" si="4">AM3+1</f>
        <v>3</v>
      </c>
      <c r="AM4" s="8">
        <f t="shared" ref="AM4" si="5">AL4+3</f>
        <v>6</v>
      </c>
      <c r="AN4" s="40" t="s">
        <v>1632</v>
      </c>
      <c r="AO4" s="173"/>
      <c r="AP4" s="63">
        <v>44806</v>
      </c>
      <c r="AQ4" s="4">
        <f>AR3+1</f>
        <v>4</v>
      </c>
      <c r="AR4" s="4">
        <f t="shared" ref="AR4:AR20" si="6">AQ4+3</f>
        <v>7</v>
      </c>
      <c r="AS4" s="42" t="s">
        <v>1632</v>
      </c>
      <c r="AT4" s="207" t="s">
        <v>13</v>
      </c>
      <c r="AU4" s="5">
        <v>44836</v>
      </c>
      <c r="AV4" s="8">
        <f>AW3+1</f>
        <v>6</v>
      </c>
      <c r="AW4" s="148">
        <v>3</v>
      </c>
      <c r="AX4" s="158" t="s">
        <v>1632</v>
      </c>
    </row>
    <row r="5" spans="1:50" ht="15.6" customHeight="1" x14ac:dyDescent="0.25">
      <c r="A5" s="159"/>
      <c r="B5" s="63">
        <v>44929</v>
      </c>
      <c r="C5" s="4">
        <f t="shared" ref="C5:C33" si="7">D4+1</f>
        <v>9</v>
      </c>
      <c r="D5" s="4">
        <f t="shared" si="0"/>
        <v>12</v>
      </c>
      <c r="E5" s="42" t="s">
        <v>1632</v>
      </c>
      <c r="F5" s="170"/>
      <c r="G5" s="5">
        <v>44960</v>
      </c>
      <c r="H5" s="6">
        <f t="shared" si="3"/>
        <v>16</v>
      </c>
      <c r="I5" s="6">
        <f t="shared" si="1"/>
        <v>19</v>
      </c>
      <c r="J5" s="46" t="s">
        <v>1632</v>
      </c>
      <c r="K5" s="174"/>
      <c r="L5" s="63">
        <v>44988</v>
      </c>
      <c r="M5" s="4">
        <f>N4+1</f>
        <v>9</v>
      </c>
      <c r="N5" s="4">
        <f>M5+3</f>
        <v>12</v>
      </c>
      <c r="O5" s="42" t="s">
        <v>1632</v>
      </c>
      <c r="P5" s="162"/>
      <c r="Q5" s="66">
        <v>44654</v>
      </c>
      <c r="R5" s="7">
        <f>S4+1</f>
        <v>2</v>
      </c>
      <c r="S5" s="7">
        <f t="shared" ref="S5:S12" si="8">R5+3</f>
        <v>5</v>
      </c>
      <c r="T5" s="38"/>
      <c r="U5" s="180"/>
      <c r="V5" s="70">
        <v>44684</v>
      </c>
      <c r="W5" s="8">
        <f t="shared" ref="W5:W33" si="9">X4+1</f>
        <v>11</v>
      </c>
      <c r="X5" s="8">
        <f>W5+3</f>
        <v>14</v>
      </c>
      <c r="Y5" s="57" t="s">
        <v>1632</v>
      </c>
      <c r="Z5" s="180"/>
      <c r="AA5" s="70">
        <v>44715</v>
      </c>
      <c r="AB5" s="8">
        <f>AC4+1</f>
        <v>135</v>
      </c>
      <c r="AC5" s="8">
        <f>AB5+3</f>
        <v>138</v>
      </c>
      <c r="AD5" s="40" t="s">
        <v>1632</v>
      </c>
      <c r="AE5" s="165"/>
      <c r="AF5" s="70">
        <v>44745</v>
      </c>
      <c r="AG5" s="8">
        <f>AH4+1</f>
        <v>54</v>
      </c>
      <c r="AH5" s="8">
        <f>AG5+3</f>
        <v>57</v>
      </c>
      <c r="AI5" s="40" t="s">
        <v>1632</v>
      </c>
      <c r="AJ5" s="166"/>
      <c r="AK5" s="70">
        <v>44776</v>
      </c>
      <c r="AL5" s="8">
        <f>AM4+1</f>
        <v>7</v>
      </c>
      <c r="AM5" s="8">
        <f>AL5+3</f>
        <v>10</v>
      </c>
      <c r="AN5" s="40" t="s">
        <v>1632</v>
      </c>
      <c r="AO5" s="173"/>
      <c r="AP5" s="63">
        <v>44807</v>
      </c>
      <c r="AQ5" s="4">
        <f t="shared" ref="AQ5:AQ6" si="10">AR4+1</f>
        <v>8</v>
      </c>
      <c r="AR5" s="4">
        <f t="shared" si="6"/>
        <v>11</v>
      </c>
      <c r="AS5" s="42" t="s">
        <v>1632</v>
      </c>
      <c r="AT5" s="202" t="s">
        <v>15</v>
      </c>
      <c r="AU5" s="63">
        <v>44837</v>
      </c>
      <c r="AV5" s="148">
        <f t="shared" ref="AV5:AV7" si="11">AW4+1</f>
        <v>4</v>
      </c>
      <c r="AW5" s="4">
        <v>1</v>
      </c>
      <c r="AX5" s="220" t="s">
        <v>1632</v>
      </c>
    </row>
    <row r="6" spans="1:50" ht="15.6" customHeight="1" x14ac:dyDescent="0.25">
      <c r="A6" s="159"/>
      <c r="B6" s="63">
        <v>44930</v>
      </c>
      <c r="C6" s="4">
        <f t="shared" si="7"/>
        <v>13</v>
      </c>
      <c r="D6" s="4">
        <f t="shared" si="0"/>
        <v>16</v>
      </c>
      <c r="E6" s="42" t="s">
        <v>1632</v>
      </c>
      <c r="F6" s="170"/>
      <c r="G6" s="5">
        <v>44961</v>
      </c>
      <c r="H6" s="6">
        <f t="shared" si="3"/>
        <v>20</v>
      </c>
      <c r="I6" s="6">
        <f t="shared" si="1"/>
        <v>23</v>
      </c>
      <c r="J6" s="46" t="s">
        <v>1632</v>
      </c>
      <c r="K6" s="174"/>
      <c r="L6" s="63">
        <v>44989</v>
      </c>
      <c r="M6" s="4">
        <f>N5+1</f>
        <v>13</v>
      </c>
      <c r="N6" s="4">
        <f t="shared" ref="N6:N9" si="12">M6+3</f>
        <v>16</v>
      </c>
      <c r="O6" s="42" t="s">
        <v>1632</v>
      </c>
      <c r="P6" s="177"/>
      <c r="Q6" s="66">
        <v>44655</v>
      </c>
      <c r="R6" s="7">
        <f t="shared" ref="R6:R21" si="13">S5+1</f>
        <v>6</v>
      </c>
      <c r="S6" s="7">
        <f t="shared" si="8"/>
        <v>9</v>
      </c>
      <c r="T6" s="38"/>
      <c r="U6" s="180"/>
      <c r="V6" s="70">
        <v>44685</v>
      </c>
      <c r="W6" s="8">
        <f t="shared" si="9"/>
        <v>15</v>
      </c>
      <c r="X6" s="8">
        <f t="shared" ref="X6:X33" si="14">W6+3</f>
        <v>18</v>
      </c>
      <c r="Y6" s="57" t="s">
        <v>1632</v>
      </c>
      <c r="Z6" s="180"/>
      <c r="AA6" s="70">
        <v>44716</v>
      </c>
      <c r="AB6" s="8">
        <f>AC5+1</f>
        <v>139</v>
      </c>
      <c r="AC6" s="8">
        <f t="shared" ref="AC6:AC15" si="15">AB6+3</f>
        <v>142</v>
      </c>
      <c r="AD6" s="40" t="s">
        <v>1632</v>
      </c>
      <c r="AE6" s="165"/>
      <c r="AF6" s="70">
        <v>44746</v>
      </c>
      <c r="AG6" s="8">
        <f>AH5+1</f>
        <v>58</v>
      </c>
      <c r="AH6" s="8">
        <f t="shared" ref="AH6:AH7" si="16">AG6+3</f>
        <v>61</v>
      </c>
      <c r="AI6" s="40" t="s">
        <v>1632</v>
      </c>
      <c r="AJ6" s="190" t="s">
        <v>59</v>
      </c>
      <c r="AK6" s="5">
        <v>44777</v>
      </c>
      <c r="AL6" s="8">
        <f>AM5+1</f>
        <v>11</v>
      </c>
      <c r="AM6" s="6">
        <v>2</v>
      </c>
      <c r="AN6" s="46" t="s">
        <v>1632</v>
      </c>
      <c r="AO6" s="173"/>
      <c r="AP6" s="63">
        <v>44808</v>
      </c>
      <c r="AQ6" s="4">
        <f t="shared" si="10"/>
        <v>12</v>
      </c>
      <c r="AR6" s="4">
        <f t="shared" si="6"/>
        <v>15</v>
      </c>
      <c r="AS6" s="42" t="s">
        <v>1632</v>
      </c>
      <c r="AT6" s="211" t="s">
        <v>16</v>
      </c>
      <c r="AU6" s="66">
        <v>44838</v>
      </c>
      <c r="AV6" s="4">
        <f t="shared" si="11"/>
        <v>2</v>
      </c>
      <c r="AW6" s="7">
        <v>1</v>
      </c>
      <c r="AX6" s="59" t="s">
        <v>1632</v>
      </c>
    </row>
    <row r="7" spans="1:50" ht="15.6" customHeight="1" x14ac:dyDescent="0.25">
      <c r="A7" s="159"/>
      <c r="B7" s="63">
        <v>44931</v>
      </c>
      <c r="C7" s="4">
        <f t="shared" si="7"/>
        <v>17</v>
      </c>
      <c r="D7" s="4">
        <f t="shared" si="0"/>
        <v>20</v>
      </c>
      <c r="E7" s="42" t="s">
        <v>1632</v>
      </c>
      <c r="F7" s="170"/>
      <c r="G7" s="5">
        <v>44962</v>
      </c>
      <c r="H7" s="6">
        <f t="shared" si="3"/>
        <v>24</v>
      </c>
      <c r="I7" s="6">
        <f t="shared" si="1"/>
        <v>27</v>
      </c>
      <c r="J7" s="46" t="s">
        <v>1632</v>
      </c>
      <c r="K7" s="174"/>
      <c r="L7" s="63">
        <v>44990</v>
      </c>
      <c r="M7" s="4">
        <f t="shared" ref="M7:M33" si="17">N6+1</f>
        <v>17</v>
      </c>
      <c r="N7" s="4">
        <f t="shared" si="12"/>
        <v>20</v>
      </c>
      <c r="O7" s="42" t="s">
        <v>1632</v>
      </c>
      <c r="P7" s="177"/>
      <c r="Q7" s="66">
        <v>44656</v>
      </c>
      <c r="R7" s="7">
        <f t="shared" si="13"/>
        <v>10</v>
      </c>
      <c r="S7" s="7">
        <f t="shared" si="8"/>
        <v>13</v>
      </c>
      <c r="T7" s="38"/>
      <c r="U7" s="180"/>
      <c r="V7" s="70">
        <v>44686</v>
      </c>
      <c r="W7" s="8">
        <f t="shared" si="9"/>
        <v>19</v>
      </c>
      <c r="X7" s="8">
        <f t="shared" si="14"/>
        <v>22</v>
      </c>
      <c r="Y7" s="57" t="s">
        <v>1632</v>
      </c>
      <c r="Z7" s="180"/>
      <c r="AA7" s="70">
        <v>44717</v>
      </c>
      <c r="AB7" s="8">
        <f t="shared" ref="AB7:AB8" si="18">AC6+1</f>
        <v>143</v>
      </c>
      <c r="AC7" s="8">
        <f t="shared" si="15"/>
        <v>146</v>
      </c>
      <c r="AD7" s="40" t="s">
        <v>1632</v>
      </c>
      <c r="AE7" s="166"/>
      <c r="AF7" s="70">
        <v>44747</v>
      </c>
      <c r="AG7" s="8">
        <f t="shared" ref="AG7:AG33" si="19">AH6+1</f>
        <v>62</v>
      </c>
      <c r="AH7" s="8">
        <f t="shared" si="16"/>
        <v>65</v>
      </c>
      <c r="AI7" s="40" t="s">
        <v>1632</v>
      </c>
      <c r="AJ7" s="200"/>
      <c r="AK7" s="5">
        <v>44778</v>
      </c>
      <c r="AL7" s="6">
        <f t="shared" ref="AL7:AL9" si="20">AM6+1</f>
        <v>3</v>
      </c>
      <c r="AM7" s="6">
        <f t="shared" ref="AM7:AM9" si="21">AL7+3</f>
        <v>6</v>
      </c>
      <c r="AN7" s="46" t="s">
        <v>1632</v>
      </c>
      <c r="AO7" s="173"/>
      <c r="AP7" s="63">
        <v>44809</v>
      </c>
      <c r="AQ7" s="4">
        <f>AR6+1</f>
        <v>16</v>
      </c>
      <c r="AR7" s="4">
        <f t="shared" si="6"/>
        <v>19</v>
      </c>
      <c r="AS7" s="42" t="s">
        <v>1632</v>
      </c>
      <c r="AT7" s="198" t="s">
        <v>17</v>
      </c>
      <c r="AU7" s="70">
        <v>44839</v>
      </c>
      <c r="AV7" s="7">
        <f t="shared" si="11"/>
        <v>2</v>
      </c>
      <c r="AW7" s="8">
        <v>1</v>
      </c>
      <c r="AX7" s="57" t="s">
        <v>1632</v>
      </c>
    </row>
    <row r="8" spans="1:50" ht="15.6" customHeight="1" x14ac:dyDescent="0.25">
      <c r="A8" s="159"/>
      <c r="B8" s="63">
        <v>44932</v>
      </c>
      <c r="C8" s="4">
        <f t="shared" si="7"/>
        <v>21</v>
      </c>
      <c r="D8" s="4">
        <f t="shared" si="0"/>
        <v>24</v>
      </c>
      <c r="E8" s="42" t="s">
        <v>1632</v>
      </c>
      <c r="F8" s="170"/>
      <c r="G8" s="5">
        <v>44963</v>
      </c>
      <c r="H8" s="6">
        <f t="shared" si="3"/>
        <v>28</v>
      </c>
      <c r="I8" s="6">
        <f t="shared" si="1"/>
        <v>31</v>
      </c>
      <c r="J8" s="46" t="s">
        <v>1632</v>
      </c>
      <c r="K8" s="174"/>
      <c r="L8" s="63">
        <v>44991</v>
      </c>
      <c r="M8" s="4">
        <f t="shared" si="17"/>
        <v>21</v>
      </c>
      <c r="N8" s="4">
        <f t="shared" si="12"/>
        <v>24</v>
      </c>
      <c r="O8" s="42" t="s">
        <v>1632</v>
      </c>
      <c r="P8" s="177"/>
      <c r="Q8" s="66">
        <v>44657</v>
      </c>
      <c r="R8" s="7">
        <f t="shared" si="13"/>
        <v>14</v>
      </c>
      <c r="S8" s="7">
        <f t="shared" si="8"/>
        <v>17</v>
      </c>
      <c r="T8" s="38"/>
      <c r="U8" s="180"/>
      <c r="V8" s="70">
        <v>44687</v>
      </c>
      <c r="W8" s="8">
        <f t="shared" si="9"/>
        <v>23</v>
      </c>
      <c r="X8" s="8">
        <f t="shared" si="14"/>
        <v>26</v>
      </c>
      <c r="Y8" s="57" t="s">
        <v>1632</v>
      </c>
      <c r="Z8" s="181"/>
      <c r="AA8" s="70">
        <v>44718</v>
      </c>
      <c r="AB8" s="8">
        <f t="shared" si="18"/>
        <v>147</v>
      </c>
      <c r="AC8" s="8">
        <f t="shared" si="15"/>
        <v>150</v>
      </c>
      <c r="AD8" s="40" t="s">
        <v>1632</v>
      </c>
      <c r="AE8" s="190" t="s">
        <v>55</v>
      </c>
      <c r="AF8" s="5">
        <v>44748</v>
      </c>
      <c r="AG8" s="8">
        <f t="shared" si="19"/>
        <v>66</v>
      </c>
      <c r="AH8" s="6">
        <v>3</v>
      </c>
      <c r="AI8" s="46" t="s">
        <v>1632</v>
      </c>
      <c r="AJ8" s="200"/>
      <c r="AK8" s="5">
        <v>44779</v>
      </c>
      <c r="AL8" s="6">
        <f t="shared" si="20"/>
        <v>7</v>
      </c>
      <c r="AM8" s="6">
        <f t="shared" si="21"/>
        <v>10</v>
      </c>
      <c r="AN8" s="46" t="s">
        <v>1632</v>
      </c>
      <c r="AO8" s="210"/>
      <c r="AP8" s="66">
        <v>44810</v>
      </c>
      <c r="AQ8" s="4">
        <f>AR7+1</f>
        <v>20</v>
      </c>
      <c r="AR8" s="4">
        <f t="shared" si="6"/>
        <v>23</v>
      </c>
      <c r="AS8" s="42" t="s">
        <v>1632</v>
      </c>
      <c r="AT8" s="166"/>
      <c r="AU8" s="70">
        <v>44840</v>
      </c>
      <c r="AV8" s="8">
        <f>AW7+1</f>
        <v>2</v>
      </c>
      <c r="AW8" s="8">
        <f t="shared" ref="AW8:AW10" si="22">AV8+3</f>
        <v>5</v>
      </c>
      <c r="AX8" s="57" t="s">
        <v>1632</v>
      </c>
    </row>
    <row r="9" spans="1:50" ht="15.6" customHeight="1" x14ac:dyDescent="0.25">
      <c r="A9" s="159"/>
      <c r="B9" s="63">
        <v>44933</v>
      </c>
      <c r="C9" s="4">
        <f t="shared" si="7"/>
        <v>25</v>
      </c>
      <c r="D9" s="4">
        <f t="shared" si="0"/>
        <v>28</v>
      </c>
      <c r="E9" s="42" t="s">
        <v>1632</v>
      </c>
      <c r="F9" s="171"/>
      <c r="G9" s="5">
        <v>44964</v>
      </c>
      <c r="H9" s="6">
        <f t="shared" si="3"/>
        <v>32</v>
      </c>
      <c r="I9" s="6">
        <f t="shared" si="1"/>
        <v>35</v>
      </c>
      <c r="J9" s="46" t="s">
        <v>1632</v>
      </c>
      <c r="K9" s="175"/>
      <c r="L9" s="63">
        <v>44992</v>
      </c>
      <c r="M9" s="4">
        <f t="shared" si="17"/>
        <v>25</v>
      </c>
      <c r="N9" s="4">
        <f t="shared" si="12"/>
        <v>28</v>
      </c>
      <c r="O9" s="42" t="s">
        <v>1632</v>
      </c>
      <c r="P9" s="177"/>
      <c r="Q9" s="66">
        <v>44658</v>
      </c>
      <c r="R9" s="7">
        <f t="shared" si="13"/>
        <v>18</v>
      </c>
      <c r="S9" s="7">
        <f t="shared" si="8"/>
        <v>21</v>
      </c>
      <c r="T9" s="38"/>
      <c r="U9" s="180"/>
      <c r="V9" s="70">
        <v>44688</v>
      </c>
      <c r="W9" s="8">
        <f t="shared" si="9"/>
        <v>27</v>
      </c>
      <c r="X9" s="8">
        <f t="shared" si="14"/>
        <v>30</v>
      </c>
      <c r="Y9" s="57" t="s">
        <v>1632</v>
      </c>
      <c r="Z9" s="190" t="s">
        <v>51</v>
      </c>
      <c r="AA9" s="5">
        <v>44719</v>
      </c>
      <c r="AB9" s="6">
        <v>1</v>
      </c>
      <c r="AC9" s="6">
        <f t="shared" si="15"/>
        <v>4</v>
      </c>
      <c r="AD9" s="46" t="s">
        <v>1632</v>
      </c>
      <c r="AE9" s="200"/>
      <c r="AF9" s="5">
        <v>44749</v>
      </c>
      <c r="AG9" s="6">
        <f t="shared" si="19"/>
        <v>4</v>
      </c>
      <c r="AH9" s="6">
        <f t="shared" ref="AH9:AH20" si="23">AG9+3</f>
        <v>7</v>
      </c>
      <c r="AI9" s="46" t="s">
        <v>1632</v>
      </c>
      <c r="AJ9" s="201"/>
      <c r="AK9" s="5">
        <v>44780</v>
      </c>
      <c r="AL9" s="6">
        <f t="shared" si="20"/>
        <v>11</v>
      </c>
      <c r="AM9" s="6">
        <f t="shared" si="21"/>
        <v>14</v>
      </c>
      <c r="AN9" s="46" t="s">
        <v>1632</v>
      </c>
      <c r="AO9" s="161" t="s">
        <v>65</v>
      </c>
      <c r="AP9" s="66">
        <v>44811</v>
      </c>
      <c r="AQ9" s="4">
        <f t="shared" ref="AQ9:AQ32" si="24">AR8+1</f>
        <v>24</v>
      </c>
      <c r="AR9" s="7">
        <v>3</v>
      </c>
      <c r="AS9" s="38" t="s">
        <v>1632</v>
      </c>
      <c r="AT9" s="207" t="s">
        <v>18</v>
      </c>
      <c r="AU9" s="63">
        <v>44841</v>
      </c>
      <c r="AV9" s="6">
        <v>1</v>
      </c>
      <c r="AW9" s="4">
        <v>1</v>
      </c>
      <c r="AX9" s="220" t="s">
        <v>1632</v>
      </c>
    </row>
    <row r="10" spans="1:50" ht="15.6" customHeight="1" x14ac:dyDescent="0.25">
      <c r="A10" s="159"/>
      <c r="B10" s="63">
        <v>44934</v>
      </c>
      <c r="C10" s="4">
        <f t="shared" si="7"/>
        <v>29</v>
      </c>
      <c r="D10" s="4">
        <f t="shared" si="0"/>
        <v>32</v>
      </c>
      <c r="E10" s="42" t="s">
        <v>1632</v>
      </c>
      <c r="F10" s="172" t="s">
        <v>37</v>
      </c>
      <c r="G10" s="63">
        <v>44965</v>
      </c>
      <c r="H10" s="6">
        <f t="shared" si="3"/>
        <v>36</v>
      </c>
      <c r="I10" s="4">
        <v>3</v>
      </c>
      <c r="J10" s="42" t="s">
        <v>1632</v>
      </c>
      <c r="K10" s="161" t="s">
        <v>41</v>
      </c>
      <c r="L10" s="66">
        <v>44993</v>
      </c>
      <c r="M10" s="4">
        <f t="shared" si="17"/>
        <v>29</v>
      </c>
      <c r="N10" s="7">
        <v>1</v>
      </c>
      <c r="O10" s="38" t="s">
        <v>1632</v>
      </c>
      <c r="P10" s="177"/>
      <c r="Q10" s="66">
        <v>44659</v>
      </c>
      <c r="R10" s="7">
        <f t="shared" si="13"/>
        <v>22</v>
      </c>
      <c r="S10" s="7">
        <f t="shared" si="8"/>
        <v>25</v>
      </c>
      <c r="T10" s="38"/>
      <c r="U10" s="180"/>
      <c r="V10" s="70">
        <v>44689</v>
      </c>
      <c r="W10" s="8">
        <f t="shared" si="9"/>
        <v>31</v>
      </c>
      <c r="X10" s="8">
        <f t="shared" si="14"/>
        <v>34</v>
      </c>
      <c r="Y10" s="57" t="s">
        <v>1632</v>
      </c>
      <c r="Z10" s="187"/>
      <c r="AA10" s="5">
        <v>44720</v>
      </c>
      <c r="AB10" s="6">
        <f t="shared" ref="AB10:AB32" si="25">AC9+1</f>
        <v>5</v>
      </c>
      <c r="AC10" s="6">
        <f t="shared" si="15"/>
        <v>8</v>
      </c>
      <c r="AD10" s="46" t="s">
        <v>1632</v>
      </c>
      <c r="AE10" s="187"/>
      <c r="AF10" s="5">
        <v>44750</v>
      </c>
      <c r="AG10" s="6">
        <f t="shared" si="19"/>
        <v>8</v>
      </c>
      <c r="AH10" s="6">
        <f t="shared" si="23"/>
        <v>11</v>
      </c>
      <c r="AI10" s="46" t="s">
        <v>1632</v>
      </c>
      <c r="AJ10" s="202" t="s">
        <v>31</v>
      </c>
      <c r="AK10" s="66">
        <v>44781</v>
      </c>
      <c r="AL10" s="4">
        <v>1</v>
      </c>
      <c r="AM10" s="7">
        <v>1</v>
      </c>
      <c r="AN10" s="38" t="s">
        <v>1632</v>
      </c>
      <c r="AO10" s="162"/>
      <c r="AP10" s="66">
        <v>44812</v>
      </c>
      <c r="AQ10" s="7">
        <f t="shared" si="24"/>
        <v>4</v>
      </c>
      <c r="AR10" s="7">
        <f t="shared" si="6"/>
        <v>7</v>
      </c>
      <c r="AS10" s="38" t="s">
        <v>1632</v>
      </c>
      <c r="AT10" s="202" t="s">
        <v>19</v>
      </c>
      <c r="AU10" s="63">
        <v>44842</v>
      </c>
      <c r="AV10" s="4">
        <f t="shared" ref="AV10" si="26">AW9+1</f>
        <v>2</v>
      </c>
      <c r="AW10" s="4">
        <f t="shared" si="22"/>
        <v>5</v>
      </c>
      <c r="AX10" s="220" t="s">
        <v>1632</v>
      </c>
    </row>
    <row r="11" spans="1:50" ht="15.6" customHeight="1" x14ac:dyDescent="0.25">
      <c r="A11" s="159"/>
      <c r="B11" s="63">
        <v>44935</v>
      </c>
      <c r="C11" s="4">
        <f t="shared" si="7"/>
        <v>33</v>
      </c>
      <c r="D11" s="4">
        <f t="shared" si="0"/>
        <v>36</v>
      </c>
      <c r="E11" s="42" t="s">
        <v>1632</v>
      </c>
      <c r="F11" s="159"/>
      <c r="G11" s="63">
        <v>44966</v>
      </c>
      <c r="H11" s="4">
        <f t="shared" si="3"/>
        <v>4</v>
      </c>
      <c r="I11" s="4">
        <f t="shared" ref="I11:I17" si="27">H11+3</f>
        <v>7</v>
      </c>
      <c r="J11" s="42" t="s">
        <v>1632</v>
      </c>
      <c r="K11" s="162"/>
      <c r="L11" s="66">
        <v>44994</v>
      </c>
      <c r="M11" s="7">
        <f t="shared" si="17"/>
        <v>2</v>
      </c>
      <c r="N11" s="7">
        <f t="shared" ref="N11:N15" si="28">M11+3</f>
        <v>5</v>
      </c>
      <c r="O11" s="38" t="s">
        <v>1632</v>
      </c>
      <c r="P11" s="177"/>
      <c r="Q11" s="66">
        <v>44660</v>
      </c>
      <c r="R11" s="7">
        <f t="shared" si="13"/>
        <v>26</v>
      </c>
      <c r="S11" s="7">
        <f t="shared" si="8"/>
        <v>29</v>
      </c>
      <c r="T11" s="38"/>
      <c r="U11" s="180"/>
      <c r="V11" s="70">
        <v>44690</v>
      </c>
      <c r="W11" s="8">
        <f t="shared" si="9"/>
        <v>35</v>
      </c>
      <c r="X11" s="8">
        <f t="shared" si="14"/>
        <v>38</v>
      </c>
      <c r="Y11" s="57" t="s">
        <v>1632</v>
      </c>
      <c r="Z11" s="170"/>
      <c r="AA11" s="5">
        <v>44721</v>
      </c>
      <c r="AB11" s="6">
        <f t="shared" si="25"/>
        <v>9</v>
      </c>
      <c r="AC11" s="6">
        <f t="shared" si="15"/>
        <v>12</v>
      </c>
      <c r="AD11" s="46" t="s">
        <v>1632</v>
      </c>
      <c r="AE11" s="187"/>
      <c r="AF11" s="5">
        <v>44751</v>
      </c>
      <c r="AG11" s="6">
        <f t="shared" si="19"/>
        <v>12</v>
      </c>
      <c r="AH11" s="6">
        <f t="shared" si="23"/>
        <v>15</v>
      </c>
      <c r="AI11" s="46" t="s">
        <v>1632</v>
      </c>
      <c r="AJ11" s="192" t="s">
        <v>60</v>
      </c>
      <c r="AK11" s="66">
        <v>44782</v>
      </c>
      <c r="AL11" s="7">
        <f t="shared" ref="AL11:AL12" si="29">AM10+1</f>
        <v>2</v>
      </c>
      <c r="AM11" s="7">
        <f t="shared" ref="AM11:AM12" si="30">AL11+3</f>
        <v>5</v>
      </c>
      <c r="AN11" s="38" t="s">
        <v>1632</v>
      </c>
      <c r="AO11" s="162"/>
      <c r="AP11" s="66">
        <v>44813</v>
      </c>
      <c r="AQ11" s="7">
        <f t="shared" si="24"/>
        <v>8</v>
      </c>
      <c r="AR11" s="7">
        <f t="shared" si="6"/>
        <v>11</v>
      </c>
      <c r="AS11" s="38" t="s">
        <v>1632</v>
      </c>
      <c r="AT11" s="211" t="s">
        <v>20</v>
      </c>
      <c r="AU11" s="66">
        <v>44843</v>
      </c>
      <c r="AV11" s="4">
        <f>AW10+1</f>
        <v>6</v>
      </c>
      <c r="AW11" s="7">
        <v>3</v>
      </c>
      <c r="AX11" s="59" t="s">
        <v>1632</v>
      </c>
    </row>
    <row r="12" spans="1:50" ht="15.6" customHeight="1" x14ac:dyDescent="0.25">
      <c r="A12" s="159"/>
      <c r="B12" s="63">
        <v>44936</v>
      </c>
      <c r="C12" s="4">
        <f t="shared" si="7"/>
        <v>37</v>
      </c>
      <c r="D12" s="4">
        <f t="shared" si="0"/>
        <v>40</v>
      </c>
      <c r="E12" s="42" t="s">
        <v>1632</v>
      </c>
      <c r="F12" s="173"/>
      <c r="G12" s="63">
        <v>44967</v>
      </c>
      <c r="H12" s="4">
        <f t="shared" si="3"/>
        <v>8</v>
      </c>
      <c r="I12" s="4">
        <f t="shared" si="27"/>
        <v>11</v>
      </c>
      <c r="J12" s="42" t="s">
        <v>1632</v>
      </c>
      <c r="K12" s="177"/>
      <c r="L12" s="66">
        <v>44995</v>
      </c>
      <c r="M12" s="7">
        <f t="shared" si="17"/>
        <v>6</v>
      </c>
      <c r="N12" s="7">
        <f t="shared" si="28"/>
        <v>9</v>
      </c>
      <c r="O12" s="38" t="s">
        <v>1632</v>
      </c>
      <c r="P12" s="178"/>
      <c r="Q12" s="66">
        <v>44661</v>
      </c>
      <c r="R12" s="7">
        <f t="shared" si="13"/>
        <v>30</v>
      </c>
      <c r="S12" s="7">
        <f t="shared" si="8"/>
        <v>33</v>
      </c>
      <c r="T12" s="38"/>
      <c r="U12" s="180"/>
      <c r="V12" s="70">
        <v>44691</v>
      </c>
      <c r="W12" s="8">
        <f t="shared" si="9"/>
        <v>39</v>
      </c>
      <c r="X12" s="8">
        <f t="shared" si="14"/>
        <v>42</v>
      </c>
      <c r="Y12" s="57" t="s">
        <v>1632</v>
      </c>
      <c r="Z12" s="170"/>
      <c r="AA12" s="5">
        <v>44722</v>
      </c>
      <c r="AB12" s="6">
        <f t="shared" si="25"/>
        <v>13</v>
      </c>
      <c r="AC12" s="6">
        <f t="shared" si="15"/>
        <v>16</v>
      </c>
      <c r="AD12" s="46" t="s">
        <v>1632</v>
      </c>
      <c r="AE12" s="187"/>
      <c r="AF12" s="5">
        <v>44752</v>
      </c>
      <c r="AG12" s="6">
        <f t="shared" si="19"/>
        <v>16</v>
      </c>
      <c r="AH12" s="6">
        <f t="shared" si="23"/>
        <v>19</v>
      </c>
      <c r="AI12" s="46" t="s">
        <v>1632</v>
      </c>
      <c r="AJ12" s="163"/>
      <c r="AK12" s="66">
        <v>44783</v>
      </c>
      <c r="AL12" s="7">
        <f t="shared" si="29"/>
        <v>6</v>
      </c>
      <c r="AM12" s="7">
        <f t="shared" si="30"/>
        <v>9</v>
      </c>
      <c r="AN12" s="38" t="s">
        <v>1632</v>
      </c>
      <c r="AO12" s="162"/>
      <c r="AP12" s="66">
        <v>44814</v>
      </c>
      <c r="AQ12" s="7">
        <f t="shared" si="24"/>
        <v>12</v>
      </c>
      <c r="AR12" s="7">
        <f t="shared" si="6"/>
        <v>15</v>
      </c>
      <c r="AS12" s="38" t="s">
        <v>1632</v>
      </c>
      <c r="AT12" s="193" t="s">
        <v>21</v>
      </c>
      <c r="AU12" s="70">
        <v>44844</v>
      </c>
      <c r="AV12" s="7">
        <f>AW11+1</f>
        <v>4</v>
      </c>
      <c r="AW12" s="8">
        <v>3</v>
      </c>
      <c r="AX12" s="57" t="s">
        <v>1632</v>
      </c>
    </row>
    <row r="13" spans="1:50" ht="15.6" customHeight="1" x14ac:dyDescent="0.25">
      <c r="A13" s="159"/>
      <c r="B13" s="63">
        <v>44937</v>
      </c>
      <c r="C13" s="4">
        <f t="shared" si="7"/>
        <v>41</v>
      </c>
      <c r="D13" s="4">
        <f t="shared" si="0"/>
        <v>44</v>
      </c>
      <c r="E13" s="42" t="s">
        <v>1632</v>
      </c>
      <c r="F13" s="174"/>
      <c r="G13" s="63">
        <v>44968</v>
      </c>
      <c r="H13" s="4">
        <f t="shared" si="3"/>
        <v>12</v>
      </c>
      <c r="I13" s="4">
        <f t="shared" si="27"/>
        <v>15</v>
      </c>
      <c r="J13" s="42" t="s">
        <v>1632</v>
      </c>
      <c r="K13" s="177"/>
      <c r="L13" s="66">
        <v>44996</v>
      </c>
      <c r="M13" s="7">
        <f t="shared" si="17"/>
        <v>10</v>
      </c>
      <c r="N13" s="7">
        <f t="shared" si="28"/>
        <v>13</v>
      </c>
      <c r="O13" s="38" t="s">
        <v>1632</v>
      </c>
      <c r="P13" s="164" t="s">
        <v>46</v>
      </c>
      <c r="Q13" s="70">
        <v>44662</v>
      </c>
      <c r="R13" s="7">
        <f t="shared" si="13"/>
        <v>34</v>
      </c>
      <c r="S13" s="8">
        <v>1</v>
      </c>
      <c r="T13" s="40" t="s">
        <v>1632</v>
      </c>
      <c r="U13" s="180"/>
      <c r="V13" s="70">
        <v>44692</v>
      </c>
      <c r="W13" s="8">
        <f t="shared" si="9"/>
        <v>43</v>
      </c>
      <c r="X13" s="8">
        <f t="shared" si="14"/>
        <v>46</v>
      </c>
      <c r="Y13" s="57" t="s">
        <v>1632</v>
      </c>
      <c r="Z13" s="170"/>
      <c r="AA13" s="5">
        <v>44723</v>
      </c>
      <c r="AB13" s="6">
        <f t="shared" si="25"/>
        <v>17</v>
      </c>
      <c r="AC13" s="6">
        <f t="shared" si="15"/>
        <v>20</v>
      </c>
      <c r="AD13" s="46" t="s">
        <v>1632</v>
      </c>
      <c r="AE13" s="187"/>
      <c r="AF13" s="5">
        <v>44753</v>
      </c>
      <c r="AG13" s="6">
        <f t="shared" si="19"/>
        <v>20</v>
      </c>
      <c r="AH13" s="6">
        <f t="shared" si="23"/>
        <v>23</v>
      </c>
      <c r="AI13" s="46" t="s">
        <v>1632</v>
      </c>
      <c r="AJ13" s="206" t="s">
        <v>6</v>
      </c>
      <c r="AK13" s="5">
        <v>44784</v>
      </c>
      <c r="AL13" s="8">
        <v>1</v>
      </c>
      <c r="AM13" s="6">
        <v>3</v>
      </c>
      <c r="AN13" s="46" t="s">
        <v>1632</v>
      </c>
      <c r="AO13" s="163"/>
      <c r="AP13" s="70">
        <v>44815</v>
      </c>
      <c r="AQ13" s="7">
        <f t="shared" si="24"/>
        <v>16</v>
      </c>
      <c r="AR13" s="7">
        <f t="shared" si="6"/>
        <v>19</v>
      </c>
      <c r="AS13" s="38" t="s">
        <v>1632</v>
      </c>
      <c r="AT13" s="207" t="s">
        <v>22</v>
      </c>
      <c r="AU13" s="63">
        <v>44845</v>
      </c>
      <c r="AV13" s="148">
        <v>1</v>
      </c>
      <c r="AW13" s="4">
        <v>3</v>
      </c>
      <c r="AX13" s="220" t="s">
        <v>1632</v>
      </c>
    </row>
    <row r="14" spans="1:50" ht="15.6" customHeight="1" x14ac:dyDescent="0.25">
      <c r="A14" s="160"/>
      <c r="B14" s="63">
        <v>44938</v>
      </c>
      <c r="C14" s="4">
        <f t="shared" si="7"/>
        <v>45</v>
      </c>
      <c r="D14" s="4">
        <f t="shared" si="0"/>
        <v>48</v>
      </c>
      <c r="E14" s="42" t="s">
        <v>1632</v>
      </c>
      <c r="F14" s="174"/>
      <c r="G14" s="63">
        <v>44969</v>
      </c>
      <c r="H14" s="4">
        <f t="shared" si="3"/>
        <v>16</v>
      </c>
      <c r="I14" s="4">
        <f t="shared" si="27"/>
        <v>19</v>
      </c>
      <c r="J14" s="42" t="s">
        <v>1632</v>
      </c>
      <c r="K14" s="177"/>
      <c r="L14" s="66">
        <v>44997</v>
      </c>
      <c r="M14" s="7">
        <f t="shared" si="17"/>
        <v>14</v>
      </c>
      <c r="N14" s="7">
        <f t="shared" si="28"/>
        <v>17</v>
      </c>
      <c r="O14" s="38" t="s">
        <v>1632</v>
      </c>
      <c r="P14" s="165"/>
      <c r="Q14" s="70">
        <v>44663</v>
      </c>
      <c r="R14" s="8">
        <f t="shared" si="13"/>
        <v>2</v>
      </c>
      <c r="S14" s="8">
        <f t="shared" ref="S14:S15" si="31">R14+3</f>
        <v>5</v>
      </c>
      <c r="T14" s="40" t="s">
        <v>1632</v>
      </c>
      <c r="U14" s="180"/>
      <c r="V14" s="70">
        <v>44693</v>
      </c>
      <c r="W14" s="8">
        <f t="shared" si="9"/>
        <v>47</v>
      </c>
      <c r="X14" s="8">
        <f t="shared" si="14"/>
        <v>50</v>
      </c>
      <c r="Y14" s="57" t="s">
        <v>1632</v>
      </c>
      <c r="Z14" s="170"/>
      <c r="AA14" s="5">
        <v>44724</v>
      </c>
      <c r="AB14" s="6">
        <f t="shared" si="25"/>
        <v>21</v>
      </c>
      <c r="AC14" s="6">
        <f t="shared" si="15"/>
        <v>24</v>
      </c>
      <c r="AD14" s="46" t="s">
        <v>1632</v>
      </c>
      <c r="AE14" s="187"/>
      <c r="AF14" s="5">
        <v>44754</v>
      </c>
      <c r="AG14" s="6">
        <f t="shared" si="19"/>
        <v>24</v>
      </c>
      <c r="AH14" s="6">
        <f t="shared" si="23"/>
        <v>27</v>
      </c>
      <c r="AI14" s="46" t="s">
        <v>1632</v>
      </c>
      <c r="AJ14" s="207" t="s">
        <v>7</v>
      </c>
      <c r="AK14" s="63">
        <v>44785</v>
      </c>
      <c r="AL14" s="6">
        <f t="shared" ref="AL14:AL15" si="32">AM13+1</f>
        <v>4</v>
      </c>
      <c r="AM14" s="4">
        <v>3</v>
      </c>
      <c r="AN14" s="42" t="s">
        <v>1632</v>
      </c>
      <c r="AO14" s="198" t="s">
        <v>66</v>
      </c>
      <c r="AP14" s="70">
        <v>44816</v>
      </c>
      <c r="AQ14" s="7">
        <f t="shared" si="24"/>
        <v>20</v>
      </c>
      <c r="AR14" s="8">
        <v>2</v>
      </c>
      <c r="AS14" s="40" t="s">
        <v>1632</v>
      </c>
      <c r="AT14" s="191" t="s">
        <v>70</v>
      </c>
      <c r="AU14" s="63">
        <v>44846</v>
      </c>
      <c r="AV14" s="4">
        <f t="shared" ref="AV14:AV18" si="33">AW13+1</f>
        <v>4</v>
      </c>
      <c r="AW14" s="4">
        <f t="shared" ref="AW14:AW15" si="34">AV14+3</f>
        <v>7</v>
      </c>
      <c r="AX14" s="220" t="s">
        <v>1632</v>
      </c>
    </row>
    <row r="15" spans="1:50" ht="15.6" customHeight="1" x14ac:dyDescent="0.25">
      <c r="A15" s="161" t="s">
        <v>34</v>
      </c>
      <c r="B15" s="66">
        <v>44939</v>
      </c>
      <c r="C15" s="4">
        <f t="shared" si="7"/>
        <v>49</v>
      </c>
      <c r="D15" s="7">
        <v>2</v>
      </c>
      <c r="E15" s="38" t="s">
        <v>1632</v>
      </c>
      <c r="F15" s="174"/>
      <c r="G15" s="63">
        <v>44970</v>
      </c>
      <c r="H15" s="4">
        <f t="shared" si="3"/>
        <v>20</v>
      </c>
      <c r="I15" s="4">
        <f t="shared" si="27"/>
        <v>23</v>
      </c>
      <c r="J15" s="42" t="s">
        <v>1632</v>
      </c>
      <c r="K15" s="178"/>
      <c r="L15" s="66">
        <v>44998</v>
      </c>
      <c r="M15" s="7">
        <f t="shared" si="17"/>
        <v>18</v>
      </c>
      <c r="N15" s="7">
        <f t="shared" si="28"/>
        <v>21</v>
      </c>
      <c r="O15" s="38" t="s">
        <v>1632</v>
      </c>
      <c r="P15" s="181"/>
      <c r="Q15" s="70">
        <v>44664</v>
      </c>
      <c r="R15" s="8">
        <f t="shared" si="13"/>
        <v>6</v>
      </c>
      <c r="S15" s="8">
        <f t="shared" si="31"/>
        <v>9</v>
      </c>
      <c r="T15" s="40" t="s">
        <v>1632</v>
      </c>
      <c r="U15" s="180"/>
      <c r="V15" s="70">
        <v>44694</v>
      </c>
      <c r="W15" s="8">
        <f t="shared" si="9"/>
        <v>51</v>
      </c>
      <c r="X15" s="8">
        <f t="shared" si="14"/>
        <v>54</v>
      </c>
      <c r="Y15" s="57" t="s">
        <v>1632</v>
      </c>
      <c r="Z15" s="171"/>
      <c r="AA15" s="5">
        <v>44725</v>
      </c>
      <c r="AB15" s="6">
        <f t="shared" si="25"/>
        <v>25</v>
      </c>
      <c r="AC15" s="6">
        <f t="shared" si="15"/>
        <v>28</v>
      </c>
      <c r="AD15" s="46" t="s">
        <v>1632</v>
      </c>
      <c r="AE15" s="187"/>
      <c r="AF15" s="5">
        <v>44755</v>
      </c>
      <c r="AG15" s="6">
        <f t="shared" si="19"/>
        <v>28</v>
      </c>
      <c r="AH15" s="6">
        <f t="shared" si="23"/>
        <v>31</v>
      </c>
      <c r="AI15" s="46" t="s">
        <v>1632</v>
      </c>
      <c r="AJ15" s="202" t="s">
        <v>8</v>
      </c>
      <c r="AK15" s="63">
        <v>44786</v>
      </c>
      <c r="AL15" s="4">
        <f t="shared" si="32"/>
        <v>4</v>
      </c>
      <c r="AM15" s="4">
        <f t="shared" ref="AM15" si="35">AL15+3</f>
        <v>7</v>
      </c>
      <c r="AN15" s="42" t="s">
        <v>1632</v>
      </c>
      <c r="AO15" s="199"/>
      <c r="AP15" s="70">
        <v>44817</v>
      </c>
      <c r="AQ15" s="8">
        <f t="shared" si="24"/>
        <v>3</v>
      </c>
      <c r="AR15" s="8">
        <f t="shared" si="6"/>
        <v>6</v>
      </c>
      <c r="AS15" s="40" t="s">
        <v>1632</v>
      </c>
      <c r="AT15" s="210"/>
      <c r="AU15" s="63">
        <v>44847</v>
      </c>
      <c r="AV15" s="4">
        <f t="shared" si="33"/>
        <v>8</v>
      </c>
      <c r="AW15" s="4">
        <f t="shared" si="34"/>
        <v>11</v>
      </c>
      <c r="AX15" s="220" t="s">
        <v>1632</v>
      </c>
    </row>
    <row r="16" spans="1:50" ht="15.6" customHeight="1" x14ac:dyDescent="0.25">
      <c r="A16" s="162"/>
      <c r="B16" s="66">
        <v>44940</v>
      </c>
      <c r="C16" s="7">
        <f t="shared" si="7"/>
        <v>3</v>
      </c>
      <c r="D16" s="7">
        <f t="shared" ref="D16:D24" si="36">C16+3</f>
        <v>6</v>
      </c>
      <c r="E16" s="38" t="s">
        <v>1632</v>
      </c>
      <c r="F16" s="174"/>
      <c r="G16" s="63">
        <v>44971</v>
      </c>
      <c r="H16" s="4">
        <f t="shared" si="3"/>
        <v>24</v>
      </c>
      <c r="I16" s="4">
        <f t="shared" si="27"/>
        <v>27</v>
      </c>
      <c r="J16" s="42" t="s">
        <v>1632</v>
      </c>
      <c r="K16" s="164" t="s">
        <v>42</v>
      </c>
      <c r="L16" s="70">
        <v>44999</v>
      </c>
      <c r="M16" s="7">
        <f t="shared" si="17"/>
        <v>22</v>
      </c>
      <c r="N16" s="8">
        <v>1</v>
      </c>
      <c r="O16" s="40" t="s">
        <v>1632</v>
      </c>
      <c r="P16" s="190" t="s">
        <v>47</v>
      </c>
      <c r="Q16" s="5">
        <v>44665</v>
      </c>
      <c r="R16" s="8">
        <f t="shared" si="13"/>
        <v>10</v>
      </c>
      <c r="S16" s="6">
        <v>3</v>
      </c>
      <c r="T16" s="46" t="s">
        <v>1632</v>
      </c>
      <c r="U16" s="180"/>
      <c r="V16" s="70">
        <v>44695</v>
      </c>
      <c r="W16" s="8">
        <f t="shared" si="9"/>
        <v>55</v>
      </c>
      <c r="X16" s="8">
        <f t="shared" si="14"/>
        <v>58</v>
      </c>
      <c r="Y16" s="57" t="s">
        <v>1632</v>
      </c>
      <c r="Z16" s="191" t="s">
        <v>52</v>
      </c>
      <c r="AA16" s="63">
        <v>44726</v>
      </c>
      <c r="AB16" s="6">
        <f t="shared" si="25"/>
        <v>29</v>
      </c>
      <c r="AC16" s="4">
        <v>1</v>
      </c>
      <c r="AD16" s="42" t="s">
        <v>1632</v>
      </c>
      <c r="AE16" s="200"/>
      <c r="AF16" s="5">
        <v>44756</v>
      </c>
      <c r="AG16" s="6">
        <f t="shared" si="19"/>
        <v>32</v>
      </c>
      <c r="AH16" s="6">
        <f t="shared" si="23"/>
        <v>35</v>
      </c>
      <c r="AI16" s="46" t="s">
        <v>1632</v>
      </c>
      <c r="AJ16" s="208" t="s">
        <v>9</v>
      </c>
      <c r="AK16" s="70">
        <v>44787</v>
      </c>
      <c r="AL16" s="7">
        <v>1</v>
      </c>
      <c r="AM16" s="8">
        <v>1</v>
      </c>
      <c r="AN16" s="40" t="s">
        <v>1632</v>
      </c>
      <c r="AO16" s="165"/>
      <c r="AP16" s="70">
        <v>44818</v>
      </c>
      <c r="AQ16" s="8">
        <f t="shared" si="24"/>
        <v>7</v>
      </c>
      <c r="AR16" s="8">
        <f t="shared" si="6"/>
        <v>10</v>
      </c>
      <c r="AS16" s="40" t="s">
        <v>1632</v>
      </c>
      <c r="AT16" s="211" t="s">
        <v>23</v>
      </c>
      <c r="AU16" s="66">
        <v>44848</v>
      </c>
      <c r="AV16" s="4">
        <f t="shared" si="33"/>
        <v>12</v>
      </c>
      <c r="AW16" s="7">
        <v>2</v>
      </c>
      <c r="AX16" s="59" t="s">
        <v>1632</v>
      </c>
    </row>
    <row r="17" spans="1:50" ht="15.6" customHeight="1" x14ac:dyDescent="0.25">
      <c r="A17" s="162"/>
      <c r="B17" s="66">
        <v>44941</v>
      </c>
      <c r="C17" s="7">
        <f t="shared" si="7"/>
        <v>7</v>
      </c>
      <c r="D17" s="7">
        <f t="shared" si="36"/>
        <v>10</v>
      </c>
      <c r="E17" s="38" t="s">
        <v>1632</v>
      </c>
      <c r="F17" s="175"/>
      <c r="G17" s="63">
        <v>44972</v>
      </c>
      <c r="H17" s="4">
        <f t="shared" si="3"/>
        <v>28</v>
      </c>
      <c r="I17" s="4">
        <f t="shared" si="27"/>
        <v>31</v>
      </c>
      <c r="J17" s="42" t="s">
        <v>1632</v>
      </c>
      <c r="K17" s="165"/>
      <c r="L17" s="70">
        <v>45000</v>
      </c>
      <c r="M17" s="8">
        <f t="shared" si="17"/>
        <v>2</v>
      </c>
      <c r="N17" s="8">
        <f t="shared" ref="N17:N21" si="37">M17+3</f>
        <v>5</v>
      </c>
      <c r="O17" s="40" t="s">
        <v>1632</v>
      </c>
      <c r="P17" s="187"/>
      <c r="Q17" s="5">
        <v>44666</v>
      </c>
      <c r="R17" s="6">
        <f t="shared" si="13"/>
        <v>4</v>
      </c>
      <c r="S17" s="6">
        <f t="shared" ref="S17:S18" si="38">R17+3</f>
        <v>7</v>
      </c>
      <c r="T17" s="46" t="s">
        <v>1632</v>
      </c>
      <c r="U17" s="180"/>
      <c r="V17" s="70">
        <v>44696</v>
      </c>
      <c r="W17" s="8">
        <f t="shared" si="9"/>
        <v>59</v>
      </c>
      <c r="X17" s="8">
        <f t="shared" si="14"/>
        <v>62</v>
      </c>
      <c r="Y17" s="57" t="s">
        <v>1632</v>
      </c>
      <c r="Z17" s="173"/>
      <c r="AA17" s="63">
        <v>44727</v>
      </c>
      <c r="AB17" s="4">
        <f t="shared" si="25"/>
        <v>2</v>
      </c>
      <c r="AC17" s="4">
        <f t="shared" ref="AC17:AC18" si="39">AB17+3</f>
        <v>5</v>
      </c>
      <c r="AD17" s="42" t="s">
        <v>1632</v>
      </c>
      <c r="AE17" s="200"/>
      <c r="AF17" s="5">
        <v>44757</v>
      </c>
      <c r="AG17" s="6">
        <f t="shared" si="19"/>
        <v>36</v>
      </c>
      <c r="AH17" s="6">
        <f t="shared" si="23"/>
        <v>39</v>
      </c>
      <c r="AI17" s="46" t="s">
        <v>1632</v>
      </c>
      <c r="AJ17" s="206" t="s">
        <v>10</v>
      </c>
      <c r="AK17" s="70">
        <v>44788</v>
      </c>
      <c r="AL17" s="8">
        <f t="shared" ref="AL17:AL30" si="40">AM16+1</f>
        <v>2</v>
      </c>
      <c r="AM17" s="6">
        <v>2</v>
      </c>
      <c r="AN17" s="46" t="s">
        <v>1632</v>
      </c>
      <c r="AO17" s="165"/>
      <c r="AP17" s="70">
        <v>44819</v>
      </c>
      <c r="AQ17" s="8">
        <f t="shared" si="24"/>
        <v>11</v>
      </c>
      <c r="AR17" s="8">
        <f t="shared" si="6"/>
        <v>14</v>
      </c>
      <c r="AS17" s="40" t="s">
        <v>1632</v>
      </c>
      <c r="AT17" s="198" t="s">
        <v>24</v>
      </c>
      <c r="AU17" s="70">
        <v>44849</v>
      </c>
      <c r="AV17" s="7">
        <f t="shared" si="33"/>
        <v>3</v>
      </c>
      <c r="AW17" s="8">
        <v>1</v>
      </c>
      <c r="AX17" s="57" t="s">
        <v>1632</v>
      </c>
    </row>
    <row r="18" spans="1:50" ht="15.6" customHeight="1" x14ac:dyDescent="0.25">
      <c r="A18" s="162"/>
      <c r="B18" s="66">
        <v>44942</v>
      </c>
      <c r="C18" s="7">
        <f t="shared" si="7"/>
        <v>11</v>
      </c>
      <c r="D18" s="7">
        <f t="shared" si="36"/>
        <v>14</v>
      </c>
      <c r="E18" s="38" t="s">
        <v>1632</v>
      </c>
      <c r="F18" s="176" t="s">
        <v>38</v>
      </c>
      <c r="G18" s="66">
        <v>44973</v>
      </c>
      <c r="H18" s="4">
        <f t="shared" si="3"/>
        <v>32</v>
      </c>
      <c r="I18" s="7">
        <v>1</v>
      </c>
      <c r="J18" s="38" t="s">
        <v>1632</v>
      </c>
      <c r="K18" s="180"/>
      <c r="L18" s="70">
        <v>45001</v>
      </c>
      <c r="M18" s="8">
        <f t="shared" si="17"/>
        <v>6</v>
      </c>
      <c r="N18" s="8">
        <f t="shared" si="37"/>
        <v>9</v>
      </c>
      <c r="O18" s="40" t="s">
        <v>1632</v>
      </c>
      <c r="P18" s="171"/>
      <c r="Q18" s="5">
        <v>44667</v>
      </c>
      <c r="R18" s="6">
        <f t="shared" si="13"/>
        <v>8</v>
      </c>
      <c r="S18" s="6">
        <f t="shared" si="38"/>
        <v>11</v>
      </c>
      <c r="T18" s="46" t="s">
        <v>1632</v>
      </c>
      <c r="U18" s="180"/>
      <c r="V18" s="70">
        <v>44697</v>
      </c>
      <c r="W18" s="8">
        <f t="shared" si="9"/>
        <v>63</v>
      </c>
      <c r="X18" s="8">
        <f t="shared" si="14"/>
        <v>66</v>
      </c>
      <c r="Y18" s="57" t="s">
        <v>1632</v>
      </c>
      <c r="Z18" s="175"/>
      <c r="AA18" s="63">
        <v>44728</v>
      </c>
      <c r="AB18" s="4">
        <f t="shared" si="25"/>
        <v>6</v>
      </c>
      <c r="AC18" s="4">
        <f t="shared" si="39"/>
        <v>9</v>
      </c>
      <c r="AD18" s="42" t="s">
        <v>1632</v>
      </c>
      <c r="AE18" s="187"/>
      <c r="AF18" s="5">
        <v>44758</v>
      </c>
      <c r="AG18" s="6">
        <f t="shared" si="19"/>
        <v>40</v>
      </c>
      <c r="AH18" s="6">
        <f t="shared" si="23"/>
        <v>43</v>
      </c>
      <c r="AI18" s="46" t="s">
        <v>1632</v>
      </c>
      <c r="AJ18" s="209" t="s">
        <v>11</v>
      </c>
      <c r="AK18" s="70">
        <v>44789</v>
      </c>
      <c r="AL18" s="6">
        <f t="shared" si="40"/>
        <v>3</v>
      </c>
      <c r="AM18" s="4">
        <v>1</v>
      </c>
      <c r="AN18" s="42" t="s">
        <v>1632</v>
      </c>
      <c r="AO18" s="165"/>
      <c r="AP18" s="70">
        <v>44820</v>
      </c>
      <c r="AQ18" s="8">
        <f t="shared" si="24"/>
        <v>15</v>
      </c>
      <c r="AR18" s="8">
        <f t="shared" si="6"/>
        <v>18</v>
      </c>
      <c r="AS18" s="40" t="s">
        <v>1632</v>
      </c>
      <c r="AT18" s="166"/>
      <c r="AU18" s="70">
        <v>44850</v>
      </c>
      <c r="AV18" s="8">
        <f t="shared" si="33"/>
        <v>2</v>
      </c>
      <c r="AW18" s="8">
        <f t="shared" ref="AW18" si="41">AV18+3</f>
        <v>5</v>
      </c>
      <c r="AX18" s="57" t="s">
        <v>1632</v>
      </c>
    </row>
    <row r="19" spans="1:50" ht="15.6" customHeight="1" x14ac:dyDescent="0.25">
      <c r="A19" s="162"/>
      <c r="B19" s="66">
        <v>44943</v>
      </c>
      <c r="C19" s="7">
        <f t="shared" si="7"/>
        <v>15</v>
      </c>
      <c r="D19" s="7">
        <f t="shared" si="36"/>
        <v>18</v>
      </c>
      <c r="E19" s="38" t="s">
        <v>1632</v>
      </c>
      <c r="F19" s="162"/>
      <c r="G19" s="66">
        <v>44974</v>
      </c>
      <c r="H19" s="7">
        <f t="shared" si="3"/>
        <v>2</v>
      </c>
      <c r="I19" s="7">
        <f>H19+3</f>
        <v>5</v>
      </c>
      <c r="J19" s="38" t="s">
        <v>1632</v>
      </c>
      <c r="K19" s="180"/>
      <c r="L19" s="70">
        <v>45002</v>
      </c>
      <c r="M19" s="8">
        <f t="shared" si="17"/>
        <v>10</v>
      </c>
      <c r="N19" s="8">
        <f t="shared" si="37"/>
        <v>13</v>
      </c>
      <c r="O19" s="40" t="s">
        <v>1632</v>
      </c>
      <c r="P19" s="191" t="s">
        <v>48</v>
      </c>
      <c r="Q19" s="63">
        <v>44668</v>
      </c>
      <c r="R19" s="6">
        <f t="shared" si="13"/>
        <v>12</v>
      </c>
      <c r="S19" s="4">
        <v>2</v>
      </c>
      <c r="T19" s="42" t="s">
        <v>1632</v>
      </c>
      <c r="U19" s="180"/>
      <c r="V19" s="70">
        <v>44698</v>
      </c>
      <c r="W19" s="8">
        <f t="shared" si="9"/>
        <v>67</v>
      </c>
      <c r="X19" s="8">
        <f t="shared" si="14"/>
        <v>70</v>
      </c>
      <c r="Y19" s="57" t="s">
        <v>1632</v>
      </c>
      <c r="Z19" s="192" t="s">
        <v>53</v>
      </c>
      <c r="AA19" s="66">
        <v>44729</v>
      </c>
      <c r="AB19" s="4">
        <f t="shared" si="25"/>
        <v>10</v>
      </c>
      <c r="AC19" s="7">
        <v>1</v>
      </c>
      <c r="AD19" s="38" t="s">
        <v>1632</v>
      </c>
      <c r="AE19" s="187"/>
      <c r="AF19" s="5">
        <v>44759</v>
      </c>
      <c r="AG19" s="6">
        <f t="shared" si="19"/>
        <v>44</v>
      </c>
      <c r="AH19" s="6">
        <f t="shared" si="23"/>
        <v>47</v>
      </c>
      <c r="AI19" s="46" t="s">
        <v>1632</v>
      </c>
      <c r="AJ19" s="191" t="s">
        <v>61</v>
      </c>
      <c r="AK19" s="63">
        <v>44790</v>
      </c>
      <c r="AL19" s="4">
        <f t="shared" si="40"/>
        <v>2</v>
      </c>
      <c r="AM19" s="4">
        <f t="shared" ref="AM19:AM21" si="42">AL19+3</f>
        <v>5</v>
      </c>
      <c r="AN19" s="42" t="s">
        <v>1632</v>
      </c>
      <c r="AO19" s="165"/>
      <c r="AP19" s="70">
        <v>44821</v>
      </c>
      <c r="AQ19" s="8">
        <f t="shared" si="24"/>
        <v>19</v>
      </c>
      <c r="AR19" s="8">
        <f t="shared" si="6"/>
        <v>22</v>
      </c>
      <c r="AS19" s="40" t="s">
        <v>1632</v>
      </c>
      <c r="AT19" s="207" t="s">
        <v>25</v>
      </c>
      <c r="AU19" s="63">
        <v>44851</v>
      </c>
      <c r="AV19" s="6">
        <v>1</v>
      </c>
      <c r="AW19" s="4">
        <v>1</v>
      </c>
      <c r="AX19" s="220" t="s">
        <v>1632</v>
      </c>
    </row>
    <row r="20" spans="1:50" ht="15.6" customHeight="1" x14ac:dyDescent="0.25">
      <c r="A20" s="162"/>
      <c r="B20" s="66">
        <v>44944</v>
      </c>
      <c r="C20" s="7">
        <f t="shared" si="7"/>
        <v>19</v>
      </c>
      <c r="D20" s="7">
        <f t="shared" si="36"/>
        <v>22</v>
      </c>
      <c r="E20" s="38" t="s">
        <v>1632</v>
      </c>
      <c r="F20" s="177"/>
      <c r="G20" s="66">
        <v>44975</v>
      </c>
      <c r="H20" s="7">
        <f t="shared" si="3"/>
        <v>6</v>
      </c>
      <c r="I20" s="7">
        <f>H20+3</f>
        <v>9</v>
      </c>
      <c r="J20" s="38" t="s">
        <v>1632</v>
      </c>
      <c r="K20" s="180"/>
      <c r="L20" s="70">
        <v>45003</v>
      </c>
      <c r="M20" s="8">
        <f t="shared" si="17"/>
        <v>14</v>
      </c>
      <c r="N20" s="8">
        <f t="shared" si="37"/>
        <v>17</v>
      </c>
      <c r="O20" s="40" t="s">
        <v>1632</v>
      </c>
      <c r="P20" s="159"/>
      <c r="Q20" s="63">
        <v>44669</v>
      </c>
      <c r="R20" s="4">
        <f t="shared" si="13"/>
        <v>3</v>
      </c>
      <c r="S20" s="4">
        <f t="shared" ref="S20:S31" si="43">R20+3</f>
        <v>6</v>
      </c>
      <c r="T20" s="42" t="s">
        <v>1632</v>
      </c>
      <c r="U20" s="180"/>
      <c r="V20" s="70">
        <v>44699</v>
      </c>
      <c r="W20" s="8">
        <f t="shared" si="9"/>
        <v>71</v>
      </c>
      <c r="X20" s="8">
        <f t="shared" si="14"/>
        <v>74</v>
      </c>
      <c r="Y20" s="57" t="s">
        <v>1632</v>
      </c>
      <c r="Z20" s="197"/>
      <c r="AA20" s="66">
        <v>44730</v>
      </c>
      <c r="AB20" s="7">
        <f t="shared" si="25"/>
        <v>2</v>
      </c>
      <c r="AC20" s="7">
        <f t="shared" ref="AC20" si="44">AB20+3</f>
        <v>5</v>
      </c>
      <c r="AD20" s="38" t="s">
        <v>1632</v>
      </c>
      <c r="AE20" s="201"/>
      <c r="AF20" s="5">
        <v>44760</v>
      </c>
      <c r="AG20" s="6">
        <f t="shared" si="19"/>
        <v>48</v>
      </c>
      <c r="AH20" s="6">
        <f t="shared" si="23"/>
        <v>51</v>
      </c>
      <c r="AI20" s="46" t="s">
        <v>1632</v>
      </c>
      <c r="AJ20" s="173"/>
      <c r="AK20" s="63">
        <v>44791</v>
      </c>
      <c r="AL20" s="4">
        <f t="shared" si="40"/>
        <v>6</v>
      </c>
      <c r="AM20" s="4">
        <f t="shared" si="42"/>
        <v>9</v>
      </c>
      <c r="AN20" s="42" t="s">
        <v>1632</v>
      </c>
      <c r="AO20" s="166"/>
      <c r="AP20" s="70">
        <v>44822</v>
      </c>
      <c r="AQ20" s="8">
        <f t="shared" si="24"/>
        <v>23</v>
      </c>
      <c r="AR20" s="8">
        <f t="shared" si="6"/>
        <v>26</v>
      </c>
      <c r="AS20" s="40" t="s">
        <v>1632</v>
      </c>
      <c r="AT20" s="202" t="s">
        <v>26</v>
      </c>
      <c r="AU20" s="63">
        <v>44852</v>
      </c>
      <c r="AV20" s="4">
        <f t="shared" ref="AV20:AV27" si="45">AW19+1</f>
        <v>2</v>
      </c>
      <c r="AW20" s="4">
        <f t="shared" ref="AW20" si="46">AV20+3</f>
        <v>5</v>
      </c>
      <c r="AX20" s="220" t="s">
        <v>1632</v>
      </c>
    </row>
    <row r="21" spans="1:50" ht="15.6" customHeight="1" x14ac:dyDescent="0.25">
      <c r="A21" s="162"/>
      <c r="B21" s="66">
        <v>44945</v>
      </c>
      <c r="C21" s="7">
        <f t="shared" si="7"/>
        <v>23</v>
      </c>
      <c r="D21" s="7">
        <f t="shared" si="36"/>
        <v>26</v>
      </c>
      <c r="E21" s="38" t="s">
        <v>1632</v>
      </c>
      <c r="F21" s="177"/>
      <c r="G21" s="66">
        <v>44976</v>
      </c>
      <c r="H21" s="7">
        <f t="shared" si="3"/>
        <v>10</v>
      </c>
      <c r="I21" s="7">
        <f>H21+3</f>
        <v>13</v>
      </c>
      <c r="J21" s="38" t="s">
        <v>1632</v>
      </c>
      <c r="K21" s="181"/>
      <c r="L21" s="70">
        <v>45004</v>
      </c>
      <c r="M21" s="8">
        <f t="shared" si="17"/>
        <v>18</v>
      </c>
      <c r="N21" s="8">
        <f t="shared" si="37"/>
        <v>21</v>
      </c>
      <c r="O21" s="40" t="s">
        <v>1632</v>
      </c>
      <c r="P21" s="175"/>
      <c r="Q21" s="63">
        <v>44670</v>
      </c>
      <c r="R21" s="4">
        <f t="shared" si="13"/>
        <v>7</v>
      </c>
      <c r="S21" s="4">
        <f t="shared" si="43"/>
        <v>10</v>
      </c>
      <c r="T21" s="42" t="s">
        <v>1632</v>
      </c>
      <c r="U21" s="180"/>
      <c r="V21" s="70">
        <v>44700</v>
      </c>
      <c r="W21" s="8">
        <f t="shared" si="9"/>
        <v>75</v>
      </c>
      <c r="X21" s="8">
        <f t="shared" si="14"/>
        <v>78</v>
      </c>
      <c r="Y21" s="57" t="s">
        <v>1632</v>
      </c>
      <c r="Z21" s="198" t="s">
        <v>54</v>
      </c>
      <c r="AA21" s="70">
        <v>44731</v>
      </c>
      <c r="AB21" s="7">
        <f t="shared" si="25"/>
        <v>6</v>
      </c>
      <c r="AC21" s="8">
        <v>1</v>
      </c>
      <c r="AD21" s="40" t="s">
        <v>1632</v>
      </c>
      <c r="AE21" s="202" t="s">
        <v>56</v>
      </c>
      <c r="AF21" s="66">
        <v>44761</v>
      </c>
      <c r="AG21" s="6">
        <f t="shared" si="19"/>
        <v>52</v>
      </c>
      <c r="AH21" s="4">
        <v>3</v>
      </c>
      <c r="AI21" s="42" t="s">
        <v>1632</v>
      </c>
      <c r="AJ21" s="210"/>
      <c r="AK21" s="63">
        <v>44792</v>
      </c>
      <c r="AL21" s="4">
        <f t="shared" si="40"/>
        <v>10</v>
      </c>
      <c r="AM21" s="4">
        <f t="shared" si="42"/>
        <v>13</v>
      </c>
      <c r="AN21" s="42" t="s">
        <v>1632</v>
      </c>
      <c r="AO21" s="190" t="s">
        <v>67</v>
      </c>
      <c r="AP21" s="5">
        <v>44823</v>
      </c>
      <c r="AQ21" s="8">
        <f t="shared" si="24"/>
        <v>27</v>
      </c>
      <c r="AR21" s="6">
        <v>2</v>
      </c>
      <c r="AS21" s="46" t="s">
        <v>1632</v>
      </c>
      <c r="AT21" s="192" t="s">
        <v>27</v>
      </c>
      <c r="AU21" s="63">
        <v>44853</v>
      </c>
      <c r="AV21" s="7">
        <v>1</v>
      </c>
      <c r="AW21" s="4">
        <v>1</v>
      </c>
      <c r="AX21" s="220"/>
    </row>
    <row r="22" spans="1:50" ht="15.6" customHeight="1" x14ac:dyDescent="0.25">
      <c r="A22" s="162"/>
      <c r="B22" s="66">
        <v>44946</v>
      </c>
      <c r="C22" s="7">
        <f t="shared" si="7"/>
        <v>27</v>
      </c>
      <c r="D22" s="7">
        <f t="shared" si="36"/>
        <v>30</v>
      </c>
      <c r="E22" s="38" t="s">
        <v>1632</v>
      </c>
      <c r="F22" s="177"/>
      <c r="G22" s="66">
        <v>44977</v>
      </c>
      <c r="H22" s="7">
        <f t="shared" si="3"/>
        <v>14</v>
      </c>
      <c r="I22" s="7">
        <f>H22+3</f>
        <v>17</v>
      </c>
      <c r="J22" s="38" t="s">
        <v>1632</v>
      </c>
      <c r="K22" s="167" t="s">
        <v>43</v>
      </c>
      <c r="L22" s="5">
        <v>45005</v>
      </c>
      <c r="M22" s="8">
        <f t="shared" si="17"/>
        <v>22</v>
      </c>
      <c r="N22" s="6">
        <v>3</v>
      </c>
      <c r="O22" s="46" t="s">
        <v>1632</v>
      </c>
      <c r="P22" s="192" t="s">
        <v>49</v>
      </c>
      <c r="Q22" s="66">
        <v>44671</v>
      </c>
      <c r="R22" s="7">
        <v>1</v>
      </c>
      <c r="S22" s="7">
        <f t="shared" si="43"/>
        <v>4</v>
      </c>
      <c r="T22" s="38" t="s">
        <v>1632</v>
      </c>
      <c r="U22" s="180"/>
      <c r="V22" s="70">
        <v>44701</v>
      </c>
      <c r="W22" s="8">
        <f t="shared" si="9"/>
        <v>79</v>
      </c>
      <c r="X22" s="8">
        <f t="shared" si="14"/>
        <v>82</v>
      </c>
      <c r="Y22" s="57" t="s">
        <v>1632</v>
      </c>
      <c r="Z22" s="199"/>
      <c r="AA22" s="70">
        <v>44732</v>
      </c>
      <c r="AB22" s="8">
        <f t="shared" si="25"/>
        <v>2</v>
      </c>
      <c r="AC22" s="8">
        <f t="shared" ref="AC22:AC32" si="47">AB22+3</f>
        <v>5</v>
      </c>
      <c r="AD22" s="40" t="s">
        <v>1632</v>
      </c>
      <c r="AE22" s="192" t="s">
        <v>57</v>
      </c>
      <c r="AF22" s="66">
        <v>44762</v>
      </c>
      <c r="AG22" s="4">
        <f t="shared" si="19"/>
        <v>4</v>
      </c>
      <c r="AH22" s="7">
        <v>2</v>
      </c>
      <c r="AI22" s="38" t="s">
        <v>1632</v>
      </c>
      <c r="AJ22" s="211" t="s">
        <v>12</v>
      </c>
      <c r="AK22" s="70">
        <v>44793</v>
      </c>
      <c r="AL22" s="4">
        <f t="shared" si="40"/>
        <v>14</v>
      </c>
      <c r="AM22" s="7">
        <v>3</v>
      </c>
      <c r="AN22" s="40" t="s">
        <v>1632</v>
      </c>
      <c r="AO22" s="200"/>
      <c r="AP22" s="5">
        <v>44824</v>
      </c>
      <c r="AQ22" s="6">
        <f t="shared" si="24"/>
        <v>3</v>
      </c>
      <c r="AR22" s="6">
        <f t="shared" ref="AR22:AR28" si="48">AQ22+3</f>
        <v>6</v>
      </c>
      <c r="AS22" s="46" t="s">
        <v>1632</v>
      </c>
      <c r="AT22" s="199" t="s">
        <v>29</v>
      </c>
      <c r="AU22" s="63">
        <v>44854</v>
      </c>
      <c r="AV22" s="4">
        <f t="shared" ref="AV22" si="49">AW21+1</f>
        <v>2</v>
      </c>
      <c r="AW22" s="4">
        <f t="shared" ref="AW22:AW26" si="50">AV22+3</f>
        <v>5</v>
      </c>
      <c r="AX22" s="220"/>
    </row>
    <row r="23" spans="1:50" ht="15.6" customHeight="1" x14ac:dyDescent="0.25">
      <c r="A23" s="162"/>
      <c r="B23" s="66">
        <v>44947</v>
      </c>
      <c r="C23" s="7">
        <f t="shared" si="7"/>
        <v>31</v>
      </c>
      <c r="D23" s="7">
        <f t="shared" si="36"/>
        <v>34</v>
      </c>
      <c r="E23" s="38" t="s">
        <v>1632</v>
      </c>
      <c r="F23" s="178"/>
      <c r="G23" s="66">
        <v>44978</v>
      </c>
      <c r="H23" s="7">
        <f t="shared" si="3"/>
        <v>18</v>
      </c>
      <c r="I23" s="7">
        <f>H23+3</f>
        <v>21</v>
      </c>
      <c r="J23" s="38" t="s">
        <v>1632</v>
      </c>
      <c r="K23" s="187"/>
      <c r="L23" s="5">
        <v>45006</v>
      </c>
      <c r="M23" s="6">
        <f t="shared" si="17"/>
        <v>4</v>
      </c>
      <c r="N23" s="6">
        <f t="shared" ref="N23:N27" si="51">M23+3</f>
        <v>7</v>
      </c>
      <c r="O23" s="46" t="s">
        <v>1632</v>
      </c>
      <c r="P23" s="162"/>
      <c r="Q23" s="66">
        <v>44672</v>
      </c>
      <c r="R23" s="7">
        <f t="shared" ref="R23:R32" si="52">S22+1</f>
        <v>5</v>
      </c>
      <c r="S23" s="7">
        <f t="shared" si="43"/>
        <v>8</v>
      </c>
      <c r="T23" s="38" t="s">
        <v>1632</v>
      </c>
      <c r="U23" s="180"/>
      <c r="V23" s="70">
        <v>44702</v>
      </c>
      <c r="W23" s="8">
        <f t="shared" si="9"/>
        <v>83</v>
      </c>
      <c r="X23" s="8">
        <f t="shared" si="14"/>
        <v>86</v>
      </c>
      <c r="Y23" s="57" t="s">
        <v>1632</v>
      </c>
      <c r="Z23" s="165"/>
      <c r="AA23" s="70">
        <v>44733</v>
      </c>
      <c r="AB23" s="8">
        <f t="shared" si="25"/>
        <v>6</v>
      </c>
      <c r="AC23" s="8">
        <f t="shared" si="47"/>
        <v>9</v>
      </c>
      <c r="AD23" s="40" t="s">
        <v>1632</v>
      </c>
      <c r="AE23" s="162"/>
      <c r="AF23" s="66">
        <v>44763</v>
      </c>
      <c r="AG23" s="7">
        <f t="shared" si="19"/>
        <v>3</v>
      </c>
      <c r="AH23" s="7">
        <f t="shared" ref="AH23:AH33" si="53">AG23+3</f>
        <v>6</v>
      </c>
      <c r="AI23" s="38" t="s">
        <v>1632</v>
      </c>
      <c r="AJ23" s="198" t="s">
        <v>62</v>
      </c>
      <c r="AK23" s="70">
        <v>44794</v>
      </c>
      <c r="AL23" s="7">
        <f t="shared" si="40"/>
        <v>4</v>
      </c>
      <c r="AM23" s="8">
        <v>3</v>
      </c>
      <c r="AN23" s="40" t="s">
        <v>1632</v>
      </c>
      <c r="AO23" s="187"/>
      <c r="AP23" s="5">
        <v>44825</v>
      </c>
      <c r="AQ23" s="6">
        <f t="shared" si="24"/>
        <v>7</v>
      </c>
      <c r="AR23" s="6">
        <f t="shared" si="48"/>
        <v>10</v>
      </c>
      <c r="AS23" s="46" t="s">
        <v>1632</v>
      </c>
      <c r="AT23" s="215" t="s">
        <v>28</v>
      </c>
      <c r="AU23" s="63">
        <v>44855</v>
      </c>
      <c r="AV23" s="4">
        <f t="shared" si="45"/>
        <v>6</v>
      </c>
      <c r="AW23" s="4">
        <f t="shared" si="50"/>
        <v>9</v>
      </c>
      <c r="AX23" s="220"/>
    </row>
    <row r="24" spans="1:50" ht="15.6" customHeight="1" x14ac:dyDescent="0.25">
      <c r="A24" s="163"/>
      <c r="B24" s="66">
        <v>44948</v>
      </c>
      <c r="C24" s="7">
        <f t="shared" si="7"/>
        <v>35</v>
      </c>
      <c r="D24" s="7">
        <f t="shared" si="36"/>
        <v>38</v>
      </c>
      <c r="E24" s="38" t="s">
        <v>1632</v>
      </c>
      <c r="F24" s="179" t="s">
        <v>39</v>
      </c>
      <c r="G24" s="70">
        <v>44979</v>
      </c>
      <c r="H24" s="7">
        <f t="shared" si="3"/>
        <v>22</v>
      </c>
      <c r="I24" s="8">
        <v>1</v>
      </c>
      <c r="J24" s="40" t="s">
        <v>1632</v>
      </c>
      <c r="K24" s="170"/>
      <c r="L24" s="5">
        <v>45007</v>
      </c>
      <c r="M24" s="6">
        <f t="shared" si="17"/>
        <v>8</v>
      </c>
      <c r="N24" s="6">
        <f t="shared" si="51"/>
        <v>11</v>
      </c>
      <c r="O24" s="46" t="s">
        <v>1632</v>
      </c>
      <c r="P24" s="177"/>
      <c r="Q24" s="66">
        <v>44673</v>
      </c>
      <c r="R24" s="7">
        <f t="shared" si="52"/>
        <v>9</v>
      </c>
      <c r="S24" s="7">
        <f t="shared" si="43"/>
        <v>12</v>
      </c>
      <c r="T24" s="38" t="s">
        <v>1632</v>
      </c>
      <c r="U24" s="180"/>
      <c r="V24" s="70">
        <v>44703</v>
      </c>
      <c r="W24" s="8">
        <f t="shared" si="9"/>
        <v>87</v>
      </c>
      <c r="X24" s="8">
        <f t="shared" si="14"/>
        <v>90</v>
      </c>
      <c r="Y24" s="57" t="s">
        <v>1632</v>
      </c>
      <c r="Z24" s="165"/>
      <c r="AA24" s="70">
        <v>44734</v>
      </c>
      <c r="AB24" s="8">
        <f t="shared" si="25"/>
        <v>10</v>
      </c>
      <c r="AC24" s="8">
        <f t="shared" si="47"/>
        <v>13</v>
      </c>
      <c r="AD24" s="40" t="s">
        <v>1632</v>
      </c>
      <c r="AE24" s="203"/>
      <c r="AF24" s="66">
        <v>44764</v>
      </c>
      <c r="AG24" s="7">
        <f t="shared" si="19"/>
        <v>7</v>
      </c>
      <c r="AH24" s="7">
        <f t="shared" si="53"/>
        <v>10</v>
      </c>
      <c r="AI24" s="38" t="s">
        <v>1632</v>
      </c>
      <c r="AJ24" s="165"/>
      <c r="AK24" s="70">
        <v>44795</v>
      </c>
      <c r="AL24" s="8">
        <f t="shared" si="40"/>
        <v>4</v>
      </c>
      <c r="AM24" s="8">
        <f t="shared" ref="AM24:AM29" si="54">AL24+3</f>
        <v>7</v>
      </c>
      <c r="AN24" s="40" t="s">
        <v>1632</v>
      </c>
      <c r="AO24" s="201"/>
      <c r="AP24" s="5">
        <v>44826</v>
      </c>
      <c r="AQ24" s="6">
        <f t="shared" si="24"/>
        <v>11</v>
      </c>
      <c r="AR24" s="6">
        <f t="shared" si="48"/>
        <v>14</v>
      </c>
      <c r="AS24" s="46" t="s">
        <v>1632</v>
      </c>
      <c r="AT24" s="191" t="s">
        <v>71</v>
      </c>
      <c r="AU24" s="63">
        <v>44856</v>
      </c>
      <c r="AV24" s="4">
        <f t="shared" si="45"/>
        <v>10</v>
      </c>
      <c r="AW24" s="4">
        <f t="shared" si="50"/>
        <v>13</v>
      </c>
      <c r="AX24" s="220"/>
    </row>
    <row r="25" spans="1:50" ht="15.6" customHeight="1" x14ac:dyDescent="0.25">
      <c r="A25" s="164" t="s">
        <v>36</v>
      </c>
      <c r="B25" s="70">
        <v>44949</v>
      </c>
      <c r="C25" s="7">
        <f t="shared" si="7"/>
        <v>39</v>
      </c>
      <c r="D25" s="8">
        <v>2</v>
      </c>
      <c r="E25" s="40" t="s">
        <v>1632</v>
      </c>
      <c r="F25" s="165"/>
      <c r="G25" s="70">
        <v>44980</v>
      </c>
      <c r="H25" s="8">
        <f t="shared" si="3"/>
        <v>2</v>
      </c>
      <c r="I25" s="8">
        <f t="shared" ref="I25:I30" si="55">H25+3</f>
        <v>5</v>
      </c>
      <c r="J25" s="40" t="s">
        <v>1632</v>
      </c>
      <c r="K25" s="170"/>
      <c r="L25" s="5">
        <v>45008</v>
      </c>
      <c r="M25" s="6">
        <f t="shared" si="17"/>
        <v>12</v>
      </c>
      <c r="N25" s="6">
        <f t="shared" si="51"/>
        <v>15</v>
      </c>
      <c r="O25" s="46" t="s">
        <v>1632</v>
      </c>
      <c r="P25" s="177"/>
      <c r="Q25" s="66">
        <v>44674</v>
      </c>
      <c r="R25" s="7">
        <f t="shared" si="52"/>
        <v>13</v>
      </c>
      <c r="S25" s="7">
        <f t="shared" si="43"/>
        <v>16</v>
      </c>
      <c r="T25" s="38" t="s">
        <v>1632</v>
      </c>
      <c r="U25" s="180"/>
      <c r="V25" s="70">
        <v>44704</v>
      </c>
      <c r="W25" s="8">
        <f t="shared" si="9"/>
        <v>91</v>
      </c>
      <c r="X25" s="8">
        <f t="shared" si="14"/>
        <v>94</v>
      </c>
      <c r="Y25" s="57" t="s">
        <v>1632</v>
      </c>
      <c r="Z25" s="165"/>
      <c r="AA25" s="70">
        <v>44735</v>
      </c>
      <c r="AB25" s="8">
        <f t="shared" si="25"/>
        <v>14</v>
      </c>
      <c r="AC25" s="8">
        <f t="shared" si="47"/>
        <v>17</v>
      </c>
      <c r="AD25" s="40" t="s">
        <v>1632</v>
      </c>
      <c r="AE25" s="203"/>
      <c r="AF25" s="66">
        <v>44765</v>
      </c>
      <c r="AG25" s="7">
        <f t="shared" si="19"/>
        <v>11</v>
      </c>
      <c r="AH25" s="7">
        <f t="shared" si="53"/>
        <v>14</v>
      </c>
      <c r="AI25" s="38" t="s">
        <v>1632</v>
      </c>
      <c r="AJ25" s="165"/>
      <c r="AK25" s="70">
        <v>44796</v>
      </c>
      <c r="AL25" s="8">
        <f t="shared" si="40"/>
        <v>8</v>
      </c>
      <c r="AM25" s="8">
        <f t="shared" si="54"/>
        <v>11</v>
      </c>
      <c r="AN25" s="40" t="s">
        <v>1632</v>
      </c>
      <c r="AO25" s="191" t="s">
        <v>68</v>
      </c>
      <c r="AP25" s="63">
        <v>44827</v>
      </c>
      <c r="AQ25" s="6">
        <f t="shared" si="24"/>
        <v>15</v>
      </c>
      <c r="AR25" s="4">
        <v>2</v>
      </c>
      <c r="AS25" s="42" t="s">
        <v>1632</v>
      </c>
      <c r="AT25" s="174"/>
      <c r="AU25" s="63">
        <v>44857</v>
      </c>
      <c r="AV25" s="4">
        <f t="shared" si="45"/>
        <v>14</v>
      </c>
      <c r="AW25" s="4">
        <f t="shared" si="50"/>
        <v>17</v>
      </c>
      <c r="AX25" s="220"/>
    </row>
    <row r="26" spans="1:50" ht="15.6" customHeight="1" x14ac:dyDescent="0.25">
      <c r="A26" s="165"/>
      <c r="B26" s="70">
        <v>44950</v>
      </c>
      <c r="C26" s="8">
        <f t="shared" si="7"/>
        <v>3</v>
      </c>
      <c r="D26" s="8">
        <f t="shared" ref="D26:D31" si="56">C26+3</f>
        <v>6</v>
      </c>
      <c r="E26" s="40" t="s">
        <v>1632</v>
      </c>
      <c r="F26" s="180"/>
      <c r="G26" s="70">
        <v>44981</v>
      </c>
      <c r="H26" s="8">
        <f t="shared" si="3"/>
        <v>6</v>
      </c>
      <c r="I26" s="8">
        <f t="shared" si="55"/>
        <v>9</v>
      </c>
      <c r="J26" s="40" t="s">
        <v>1632</v>
      </c>
      <c r="K26" s="170"/>
      <c r="L26" s="5">
        <v>45009</v>
      </c>
      <c r="M26" s="6">
        <f t="shared" si="17"/>
        <v>16</v>
      </c>
      <c r="N26" s="6">
        <f t="shared" si="51"/>
        <v>19</v>
      </c>
      <c r="O26" s="46" t="s">
        <v>1632</v>
      </c>
      <c r="P26" s="177"/>
      <c r="Q26" s="66">
        <v>44675</v>
      </c>
      <c r="R26" s="7">
        <f t="shared" si="52"/>
        <v>17</v>
      </c>
      <c r="S26" s="7">
        <f t="shared" si="43"/>
        <v>20</v>
      </c>
      <c r="T26" s="38" t="s">
        <v>1632</v>
      </c>
      <c r="U26" s="180"/>
      <c r="V26" s="70">
        <v>44705</v>
      </c>
      <c r="W26" s="8">
        <f t="shared" si="9"/>
        <v>95</v>
      </c>
      <c r="X26" s="8">
        <f t="shared" si="14"/>
        <v>98</v>
      </c>
      <c r="Y26" s="57" t="s">
        <v>1632</v>
      </c>
      <c r="Z26" s="165"/>
      <c r="AA26" s="70">
        <v>44736</v>
      </c>
      <c r="AB26" s="8">
        <f t="shared" si="25"/>
        <v>18</v>
      </c>
      <c r="AC26" s="8">
        <f t="shared" si="47"/>
        <v>21</v>
      </c>
      <c r="AD26" s="40" t="s">
        <v>1632</v>
      </c>
      <c r="AE26" s="203"/>
      <c r="AF26" s="66">
        <v>44766</v>
      </c>
      <c r="AG26" s="7">
        <f t="shared" si="19"/>
        <v>15</v>
      </c>
      <c r="AH26" s="7">
        <f t="shared" si="53"/>
        <v>18</v>
      </c>
      <c r="AI26" s="38" t="s">
        <v>1632</v>
      </c>
      <c r="AJ26" s="165"/>
      <c r="AK26" s="70">
        <v>44797</v>
      </c>
      <c r="AL26" s="8">
        <f t="shared" si="40"/>
        <v>12</v>
      </c>
      <c r="AM26" s="8">
        <f t="shared" si="54"/>
        <v>15</v>
      </c>
      <c r="AN26" s="40" t="s">
        <v>1632</v>
      </c>
      <c r="AO26" s="173"/>
      <c r="AP26" s="63">
        <v>44828</v>
      </c>
      <c r="AQ26" s="4">
        <f t="shared" si="24"/>
        <v>3</v>
      </c>
      <c r="AR26" s="4">
        <f t="shared" si="48"/>
        <v>6</v>
      </c>
      <c r="AS26" s="42" t="s">
        <v>1632</v>
      </c>
      <c r="AT26" s="174"/>
      <c r="AU26" s="63">
        <v>44858</v>
      </c>
      <c r="AV26" s="4">
        <f t="shared" si="45"/>
        <v>18</v>
      </c>
      <c r="AW26" s="4">
        <f t="shared" si="50"/>
        <v>21</v>
      </c>
      <c r="AX26" s="220"/>
    </row>
    <row r="27" spans="1:50" ht="15.6" customHeight="1" x14ac:dyDescent="0.25">
      <c r="A27" s="165"/>
      <c r="B27" s="70">
        <v>44951</v>
      </c>
      <c r="C27" s="8">
        <f t="shared" si="7"/>
        <v>7</v>
      </c>
      <c r="D27" s="8">
        <f t="shared" si="56"/>
        <v>10</v>
      </c>
      <c r="E27" s="40" t="s">
        <v>1632</v>
      </c>
      <c r="F27" s="180"/>
      <c r="G27" s="70">
        <v>44982</v>
      </c>
      <c r="H27" s="8">
        <f t="shared" si="3"/>
        <v>10</v>
      </c>
      <c r="I27" s="8">
        <f t="shared" si="55"/>
        <v>13</v>
      </c>
      <c r="J27" s="40" t="s">
        <v>1632</v>
      </c>
      <c r="K27" s="171"/>
      <c r="L27" s="5">
        <v>45010</v>
      </c>
      <c r="M27" s="6">
        <f t="shared" si="17"/>
        <v>20</v>
      </c>
      <c r="N27" s="6">
        <f t="shared" si="51"/>
        <v>23</v>
      </c>
      <c r="O27" s="46" t="s">
        <v>1632</v>
      </c>
      <c r="P27" s="177"/>
      <c r="Q27" s="66">
        <v>44676</v>
      </c>
      <c r="R27" s="7">
        <f t="shared" si="52"/>
        <v>21</v>
      </c>
      <c r="S27" s="7">
        <f t="shared" si="43"/>
        <v>24</v>
      </c>
      <c r="T27" s="38" t="s">
        <v>1632</v>
      </c>
      <c r="U27" s="180"/>
      <c r="V27" s="70">
        <v>44706</v>
      </c>
      <c r="W27" s="8">
        <f t="shared" si="9"/>
        <v>99</v>
      </c>
      <c r="X27" s="8">
        <f t="shared" si="14"/>
        <v>102</v>
      </c>
      <c r="Y27" s="57" t="s">
        <v>1632</v>
      </c>
      <c r="Z27" s="165"/>
      <c r="AA27" s="70">
        <v>44737</v>
      </c>
      <c r="AB27" s="8">
        <f t="shared" si="25"/>
        <v>22</v>
      </c>
      <c r="AC27" s="8">
        <f t="shared" si="47"/>
        <v>25</v>
      </c>
      <c r="AD27" s="40" t="s">
        <v>1632</v>
      </c>
      <c r="AE27" s="162"/>
      <c r="AF27" s="66">
        <v>44767</v>
      </c>
      <c r="AG27" s="7">
        <f t="shared" si="19"/>
        <v>19</v>
      </c>
      <c r="AH27" s="7">
        <f t="shared" si="53"/>
        <v>22</v>
      </c>
      <c r="AI27" s="38" t="s">
        <v>1632</v>
      </c>
      <c r="AJ27" s="165"/>
      <c r="AK27" s="70">
        <v>44798</v>
      </c>
      <c r="AL27" s="8">
        <f t="shared" si="40"/>
        <v>16</v>
      </c>
      <c r="AM27" s="8">
        <f t="shared" si="54"/>
        <v>19</v>
      </c>
      <c r="AN27" s="40" t="s">
        <v>1632</v>
      </c>
      <c r="AO27" s="159"/>
      <c r="AP27" s="63">
        <v>44829</v>
      </c>
      <c r="AQ27" s="4">
        <f t="shared" si="24"/>
        <v>7</v>
      </c>
      <c r="AR27" s="4">
        <f t="shared" si="48"/>
        <v>10</v>
      </c>
      <c r="AS27" s="42" t="s">
        <v>1632</v>
      </c>
      <c r="AT27" s="175"/>
      <c r="AU27" s="63">
        <v>44859</v>
      </c>
      <c r="AV27" s="4">
        <f t="shared" si="45"/>
        <v>22</v>
      </c>
      <c r="AW27" s="4"/>
      <c r="AX27" s="220"/>
    </row>
    <row r="28" spans="1:50" ht="15.6" customHeight="1" x14ac:dyDescent="0.25">
      <c r="A28" s="165"/>
      <c r="B28" s="70">
        <v>44952</v>
      </c>
      <c r="C28" s="8">
        <f t="shared" si="7"/>
        <v>11</v>
      </c>
      <c r="D28" s="8">
        <f t="shared" si="56"/>
        <v>14</v>
      </c>
      <c r="E28" s="40" t="s">
        <v>1632</v>
      </c>
      <c r="F28" s="180"/>
      <c r="G28" s="70">
        <v>44983</v>
      </c>
      <c r="H28" s="8">
        <f t="shared" si="3"/>
        <v>14</v>
      </c>
      <c r="I28" s="8">
        <f t="shared" si="55"/>
        <v>17</v>
      </c>
      <c r="J28" s="40" t="s">
        <v>1632</v>
      </c>
      <c r="K28" s="188" t="s">
        <v>44</v>
      </c>
      <c r="L28" s="63">
        <v>45011</v>
      </c>
      <c r="M28" s="6">
        <f t="shared" si="17"/>
        <v>24</v>
      </c>
      <c r="N28" s="4">
        <v>2</v>
      </c>
      <c r="O28" s="42" t="s">
        <v>1632</v>
      </c>
      <c r="P28" s="177"/>
      <c r="Q28" s="66">
        <v>44677</v>
      </c>
      <c r="R28" s="7">
        <f t="shared" si="52"/>
        <v>25</v>
      </c>
      <c r="S28" s="7">
        <f t="shared" si="43"/>
        <v>28</v>
      </c>
      <c r="T28" s="38" t="s">
        <v>1632</v>
      </c>
      <c r="U28" s="180"/>
      <c r="V28" s="70">
        <v>44707</v>
      </c>
      <c r="W28" s="8">
        <f t="shared" si="9"/>
        <v>103</v>
      </c>
      <c r="X28" s="8">
        <f t="shared" si="14"/>
        <v>106</v>
      </c>
      <c r="Y28" s="57" t="s">
        <v>1632</v>
      </c>
      <c r="Z28" s="165"/>
      <c r="AA28" s="70">
        <v>44738</v>
      </c>
      <c r="AB28" s="8">
        <f t="shared" si="25"/>
        <v>26</v>
      </c>
      <c r="AC28" s="8">
        <f t="shared" si="47"/>
        <v>29</v>
      </c>
      <c r="AD28" s="40" t="s">
        <v>1632</v>
      </c>
      <c r="AE28" s="162"/>
      <c r="AF28" s="66">
        <v>44768</v>
      </c>
      <c r="AG28" s="7">
        <f t="shared" si="19"/>
        <v>23</v>
      </c>
      <c r="AH28" s="7">
        <f t="shared" si="53"/>
        <v>26</v>
      </c>
      <c r="AI28" s="38" t="s">
        <v>1632</v>
      </c>
      <c r="AJ28" s="165"/>
      <c r="AK28" s="70">
        <v>44799</v>
      </c>
      <c r="AL28" s="8">
        <f t="shared" si="40"/>
        <v>20</v>
      </c>
      <c r="AM28" s="8">
        <f t="shared" si="54"/>
        <v>23</v>
      </c>
      <c r="AN28" s="40" t="s">
        <v>1632</v>
      </c>
      <c r="AO28" s="160"/>
      <c r="AP28" s="63">
        <v>44830</v>
      </c>
      <c r="AQ28" s="4">
        <f t="shared" si="24"/>
        <v>11</v>
      </c>
      <c r="AR28" s="4">
        <f t="shared" si="48"/>
        <v>14</v>
      </c>
      <c r="AS28" s="42" t="s">
        <v>1632</v>
      </c>
      <c r="AT28" s="183"/>
      <c r="AV28" s="253">
        <f>297*4+1</f>
        <v>1189</v>
      </c>
      <c r="AW28" s="253"/>
      <c r="AX28" s="230"/>
    </row>
    <row r="29" spans="1:50" ht="15.6" customHeight="1" x14ac:dyDescent="0.25">
      <c r="A29" s="165"/>
      <c r="B29" s="70">
        <v>44953</v>
      </c>
      <c r="C29" s="8">
        <f t="shared" si="7"/>
        <v>15</v>
      </c>
      <c r="D29" s="8">
        <f t="shared" si="56"/>
        <v>18</v>
      </c>
      <c r="E29" s="40" t="s">
        <v>1632</v>
      </c>
      <c r="F29" s="181"/>
      <c r="G29" s="70">
        <v>44984</v>
      </c>
      <c r="H29" s="8">
        <f t="shared" si="3"/>
        <v>18</v>
      </c>
      <c r="I29" s="8">
        <f t="shared" si="55"/>
        <v>21</v>
      </c>
      <c r="J29" s="40" t="s">
        <v>1632</v>
      </c>
      <c r="K29" s="159"/>
      <c r="L29" s="63">
        <v>45012</v>
      </c>
      <c r="M29" s="4">
        <f t="shared" si="17"/>
        <v>3</v>
      </c>
      <c r="N29" s="4">
        <f t="shared" ref="N29:N33" si="57">M29+3</f>
        <v>6</v>
      </c>
      <c r="O29" s="42" t="s">
        <v>1632</v>
      </c>
      <c r="P29" s="177"/>
      <c r="Q29" s="66">
        <v>44678</v>
      </c>
      <c r="R29" s="7">
        <f t="shared" si="52"/>
        <v>29</v>
      </c>
      <c r="S29" s="7">
        <f t="shared" si="43"/>
        <v>32</v>
      </c>
      <c r="T29" s="38" t="s">
        <v>1632</v>
      </c>
      <c r="U29" s="180"/>
      <c r="V29" s="70">
        <v>44708</v>
      </c>
      <c r="W29" s="8">
        <f t="shared" si="9"/>
        <v>107</v>
      </c>
      <c r="X29" s="8">
        <f t="shared" si="14"/>
        <v>110</v>
      </c>
      <c r="Y29" s="57" t="s">
        <v>1632</v>
      </c>
      <c r="Z29" s="165"/>
      <c r="AA29" s="70">
        <v>44739</v>
      </c>
      <c r="AB29" s="8">
        <f t="shared" si="25"/>
        <v>30</v>
      </c>
      <c r="AC29" s="8">
        <f t="shared" si="47"/>
        <v>33</v>
      </c>
      <c r="AD29" s="40" t="s">
        <v>1632</v>
      </c>
      <c r="AE29" s="162"/>
      <c r="AF29" s="66">
        <v>44769</v>
      </c>
      <c r="AG29" s="7">
        <f t="shared" si="19"/>
        <v>27</v>
      </c>
      <c r="AH29" s="7">
        <f t="shared" si="53"/>
        <v>30</v>
      </c>
      <c r="AI29" s="38" t="s">
        <v>1632</v>
      </c>
      <c r="AJ29" s="166"/>
      <c r="AK29" s="70">
        <v>44800</v>
      </c>
      <c r="AL29" s="8">
        <f t="shared" si="40"/>
        <v>24</v>
      </c>
      <c r="AM29" s="8">
        <f t="shared" si="54"/>
        <v>27</v>
      </c>
      <c r="AN29" s="40" t="s">
        <v>1632</v>
      </c>
      <c r="AO29" s="161" t="s">
        <v>69</v>
      </c>
      <c r="AP29" s="66">
        <v>44831</v>
      </c>
      <c r="AQ29" s="4">
        <f t="shared" si="24"/>
        <v>15</v>
      </c>
      <c r="AR29" s="7">
        <v>2</v>
      </c>
      <c r="AS29" s="38" t="s">
        <v>1632</v>
      </c>
      <c r="AT29" s="184"/>
      <c r="AX29" s="60"/>
    </row>
    <row r="30" spans="1:50" ht="15.6" customHeight="1" x14ac:dyDescent="0.25">
      <c r="A30" s="165"/>
      <c r="B30" s="70">
        <v>44954</v>
      </c>
      <c r="C30" s="8">
        <f t="shared" si="7"/>
        <v>19</v>
      </c>
      <c r="D30" s="8">
        <f t="shared" si="56"/>
        <v>22</v>
      </c>
      <c r="E30" s="40" t="s">
        <v>1632</v>
      </c>
      <c r="F30" s="182" t="s">
        <v>4</v>
      </c>
      <c r="G30" s="5">
        <v>44985</v>
      </c>
      <c r="H30" s="6">
        <v>1</v>
      </c>
      <c r="I30" s="6">
        <f t="shared" si="55"/>
        <v>4</v>
      </c>
      <c r="J30" s="46" t="s">
        <v>1632</v>
      </c>
      <c r="K30" s="174"/>
      <c r="L30" s="63">
        <v>45013</v>
      </c>
      <c r="M30" s="4">
        <f t="shared" si="17"/>
        <v>7</v>
      </c>
      <c r="N30" s="4">
        <f t="shared" si="57"/>
        <v>10</v>
      </c>
      <c r="O30" s="42"/>
      <c r="P30" s="177"/>
      <c r="Q30" s="66">
        <v>44679</v>
      </c>
      <c r="R30" s="7">
        <f t="shared" si="52"/>
        <v>33</v>
      </c>
      <c r="S30" s="7">
        <f t="shared" si="43"/>
        <v>36</v>
      </c>
      <c r="T30" s="38" t="s">
        <v>1632</v>
      </c>
      <c r="U30" s="180"/>
      <c r="V30" s="70">
        <v>44709</v>
      </c>
      <c r="W30" s="8">
        <f t="shared" si="9"/>
        <v>111</v>
      </c>
      <c r="X30" s="8">
        <f t="shared" si="14"/>
        <v>114</v>
      </c>
      <c r="Y30" s="57" t="s">
        <v>1632</v>
      </c>
      <c r="Z30" s="165"/>
      <c r="AA30" s="70">
        <v>44740</v>
      </c>
      <c r="AB30" s="8">
        <f t="shared" si="25"/>
        <v>34</v>
      </c>
      <c r="AC30" s="8">
        <f t="shared" si="47"/>
        <v>37</v>
      </c>
      <c r="AD30" s="40" t="s">
        <v>1632</v>
      </c>
      <c r="AE30" s="162"/>
      <c r="AF30" s="66">
        <v>44770</v>
      </c>
      <c r="AG30" s="7">
        <f t="shared" si="19"/>
        <v>31</v>
      </c>
      <c r="AH30" s="7">
        <f t="shared" si="53"/>
        <v>34</v>
      </c>
      <c r="AI30" s="38" t="s">
        <v>1632</v>
      </c>
      <c r="AJ30" s="190" t="s">
        <v>63</v>
      </c>
      <c r="AK30" s="5">
        <v>44801</v>
      </c>
      <c r="AL30" s="8">
        <f t="shared" si="40"/>
        <v>28</v>
      </c>
      <c r="AM30" s="6">
        <v>3</v>
      </c>
      <c r="AN30" s="46" t="s">
        <v>1632</v>
      </c>
      <c r="AO30" s="162"/>
      <c r="AP30" s="66">
        <v>44832</v>
      </c>
      <c r="AQ30" s="7">
        <f t="shared" si="24"/>
        <v>3</v>
      </c>
      <c r="AR30" s="7">
        <f t="shared" ref="AR30:AR31" si="58">AQ30+3</f>
        <v>6</v>
      </c>
      <c r="AS30" s="38" t="s">
        <v>1632</v>
      </c>
      <c r="AT30" s="184"/>
      <c r="AX30" s="60"/>
    </row>
    <row r="31" spans="1:50" ht="15.6" customHeight="1" x14ac:dyDescent="0.25">
      <c r="A31" s="166"/>
      <c r="B31" s="70">
        <v>44955</v>
      </c>
      <c r="C31" s="8">
        <f t="shared" si="7"/>
        <v>23</v>
      </c>
      <c r="D31" s="8">
        <f t="shared" si="56"/>
        <v>26</v>
      </c>
      <c r="E31" s="40" t="s">
        <v>1632</v>
      </c>
      <c r="F31" s="183"/>
      <c r="G31" s="149"/>
      <c r="H31" s="130"/>
      <c r="I31" s="130"/>
      <c r="J31" s="221"/>
      <c r="K31" s="174"/>
      <c r="L31" s="63">
        <v>45014</v>
      </c>
      <c r="M31" s="4">
        <f t="shared" si="17"/>
        <v>11</v>
      </c>
      <c r="N31" s="4">
        <f t="shared" si="57"/>
        <v>14</v>
      </c>
      <c r="O31" s="42"/>
      <c r="P31" s="178"/>
      <c r="Q31" s="66">
        <v>44680</v>
      </c>
      <c r="R31" s="7">
        <f t="shared" si="52"/>
        <v>37</v>
      </c>
      <c r="S31" s="7">
        <f t="shared" si="43"/>
        <v>40</v>
      </c>
      <c r="T31" s="38" t="s">
        <v>1632</v>
      </c>
      <c r="U31" s="180"/>
      <c r="V31" s="70">
        <v>44710</v>
      </c>
      <c r="W31" s="8">
        <f t="shared" si="9"/>
        <v>115</v>
      </c>
      <c r="X31" s="8">
        <f t="shared" si="14"/>
        <v>118</v>
      </c>
      <c r="Y31" s="57" t="s">
        <v>1632</v>
      </c>
      <c r="Z31" s="165"/>
      <c r="AA31" s="70">
        <v>44741</v>
      </c>
      <c r="AB31" s="8">
        <f t="shared" si="25"/>
        <v>38</v>
      </c>
      <c r="AC31" s="8">
        <f t="shared" si="47"/>
        <v>41</v>
      </c>
      <c r="AD31" s="40" t="s">
        <v>1632</v>
      </c>
      <c r="AE31" s="162"/>
      <c r="AF31" s="66">
        <v>44771</v>
      </c>
      <c r="AG31" s="7">
        <f t="shared" si="19"/>
        <v>35</v>
      </c>
      <c r="AH31" s="7">
        <f t="shared" si="53"/>
        <v>38</v>
      </c>
      <c r="AI31" s="38" t="s">
        <v>1632</v>
      </c>
      <c r="AJ31" s="200"/>
      <c r="AK31" s="5">
        <v>44802</v>
      </c>
      <c r="AL31" s="6">
        <f>AM30+1</f>
        <v>4</v>
      </c>
      <c r="AM31" s="6">
        <f>AL31+3</f>
        <v>7</v>
      </c>
      <c r="AN31" s="46" t="s">
        <v>1632</v>
      </c>
      <c r="AO31" s="163"/>
      <c r="AP31" s="70">
        <v>44833</v>
      </c>
      <c r="AQ31" s="7">
        <f t="shared" si="24"/>
        <v>7</v>
      </c>
      <c r="AR31" s="7">
        <f t="shared" si="58"/>
        <v>10</v>
      </c>
      <c r="AS31" s="38" t="s">
        <v>1632</v>
      </c>
      <c r="AT31" s="184"/>
      <c r="AX31" s="60"/>
    </row>
    <row r="32" spans="1:50" ht="15.6" customHeight="1" x14ac:dyDescent="0.25">
      <c r="A32" s="167" t="s">
        <v>30</v>
      </c>
      <c r="B32" s="5">
        <v>44956</v>
      </c>
      <c r="C32" s="8">
        <f t="shared" si="7"/>
        <v>27</v>
      </c>
      <c r="D32" s="6">
        <v>3</v>
      </c>
      <c r="E32" s="46" t="s">
        <v>1632</v>
      </c>
      <c r="F32" s="184"/>
      <c r="G32" s="129"/>
      <c r="J32" s="60"/>
      <c r="K32" s="174"/>
      <c r="L32" s="63">
        <v>45015</v>
      </c>
      <c r="M32" s="4">
        <f t="shared" si="17"/>
        <v>15</v>
      </c>
      <c r="N32" s="4">
        <f t="shared" si="57"/>
        <v>18</v>
      </c>
      <c r="O32" s="42"/>
      <c r="P32" s="193" t="s">
        <v>50</v>
      </c>
      <c r="Q32" s="70">
        <v>44681</v>
      </c>
      <c r="R32" s="7">
        <f t="shared" si="52"/>
        <v>41</v>
      </c>
      <c r="S32" s="8">
        <v>2</v>
      </c>
      <c r="T32" s="40" t="s">
        <v>1632</v>
      </c>
      <c r="U32" s="180"/>
      <c r="V32" s="70">
        <v>44711</v>
      </c>
      <c r="W32" s="8">
        <f t="shared" si="9"/>
        <v>119</v>
      </c>
      <c r="X32" s="8">
        <f t="shared" si="14"/>
        <v>122</v>
      </c>
      <c r="Y32" s="57" t="s">
        <v>1632</v>
      </c>
      <c r="Z32" s="166"/>
      <c r="AA32" s="70">
        <v>44742</v>
      </c>
      <c r="AB32" s="8">
        <f t="shared" si="25"/>
        <v>42</v>
      </c>
      <c r="AC32" s="8">
        <f t="shared" si="47"/>
        <v>45</v>
      </c>
      <c r="AD32" s="40" t="s">
        <v>1632</v>
      </c>
      <c r="AE32" s="162"/>
      <c r="AF32" s="66">
        <v>44772</v>
      </c>
      <c r="AG32" s="7">
        <f t="shared" si="19"/>
        <v>39</v>
      </c>
      <c r="AH32" s="7">
        <f t="shared" si="53"/>
        <v>42</v>
      </c>
      <c r="AI32" s="38" t="s">
        <v>1632</v>
      </c>
      <c r="AJ32" s="187"/>
      <c r="AK32" s="5">
        <v>44803</v>
      </c>
      <c r="AL32" s="6">
        <f>AM31+1</f>
        <v>8</v>
      </c>
      <c r="AM32" s="6">
        <f>AL32+3</f>
        <v>11</v>
      </c>
      <c r="AN32" s="46" t="s">
        <v>1632</v>
      </c>
      <c r="AO32" s="193" t="s">
        <v>14</v>
      </c>
      <c r="AP32" s="70">
        <v>44834</v>
      </c>
      <c r="AQ32" s="7">
        <f t="shared" si="24"/>
        <v>11</v>
      </c>
      <c r="AR32" s="8">
        <v>1</v>
      </c>
      <c r="AS32" s="40" t="s">
        <v>1632</v>
      </c>
      <c r="AT32" s="184"/>
      <c r="AX32" s="60"/>
    </row>
    <row r="33" spans="1:50" ht="15.6" customHeight="1" thickBot="1" x14ac:dyDescent="0.3">
      <c r="A33" s="168"/>
      <c r="B33" s="120">
        <v>44957</v>
      </c>
      <c r="C33" s="150">
        <f t="shared" si="7"/>
        <v>4</v>
      </c>
      <c r="D33" s="150">
        <f t="shared" ref="D33" si="59">C33+3</f>
        <v>7</v>
      </c>
      <c r="E33" s="157" t="s">
        <v>1632</v>
      </c>
      <c r="F33" s="185"/>
      <c r="G33" s="151"/>
      <c r="H33" s="151"/>
      <c r="I33" s="151"/>
      <c r="J33" s="61"/>
      <c r="K33" s="189"/>
      <c r="L33" s="87">
        <v>45016</v>
      </c>
      <c r="M33" s="18">
        <f t="shared" si="17"/>
        <v>19</v>
      </c>
      <c r="N33" s="18">
        <f t="shared" si="57"/>
        <v>22</v>
      </c>
      <c r="O33" s="43"/>
      <c r="P33" s="194"/>
      <c r="Q33" s="152"/>
      <c r="R33" s="152"/>
      <c r="S33" s="152"/>
      <c r="T33" s="218"/>
      <c r="U33" s="196"/>
      <c r="V33" s="96">
        <v>44712</v>
      </c>
      <c r="W33" s="19">
        <f t="shared" si="9"/>
        <v>123</v>
      </c>
      <c r="X33" s="19">
        <f t="shared" si="14"/>
        <v>126</v>
      </c>
      <c r="Y33" s="219" t="s">
        <v>1632</v>
      </c>
      <c r="Z33" s="194"/>
      <c r="AA33" s="152"/>
      <c r="AB33" s="152"/>
      <c r="AC33" s="152"/>
      <c r="AD33" s="218"/>
      <c r="AE33" s="204"/>
      <c r="AF33" s="153">
        <v>44773</v>
      </c>
      <c r="AG33" s="154">
        <f t="shared" si="19"/>
        <v>43</v>
      </c>
      <c r="AH33" s="154">
        <f t="shared" si="53"/>
        <v>46</v>
      </c>
      <c r="AI33" s="156" t="s">
        <v>1632</v>
      </c>
      <c r="AJ33" s="168"/>
      <c r="AK33" s="120">
        <v>44804</v>
      </c>
      <c r="AL33" s="20">
        <f>AM32+1</f>
        <v>12</v>
      </c>
      <c r="AM33" s="20">
        <f>AL33+3</f>
        <v>15</v>
      </c>
      <c r="AN33" s="157" t="s">
        <v>1632</v>
      </c>
      <c r="AO33" s="194"/>
      <c r="AP33" s="152"/>
      <c r="AQ33" s="152"/>
      <c r="AR33" s="152"/>
      <c r="AS33" s="218"/>
      <c r="AT33" s="185"/>
      <c r="AU33" s="151"/>
      <c r="AV33" s="151"/>
      <c r="AW33" s="151"/>
      <c r="AX33" s="61"/>
    </row>
  </sheetData>
  <mergeCells count="41">
    <mergeCell ref="G1:G2"/>
    <mergeCell ref="A1:A2"/>
    <mergeCell ref="B1:B2"/>
    <mergeCell ref="C1:D1"/>
    <mergeCell ref="E1:E2"/>
    <mergeCell ref="F1:F2"/>
    <mergeCell ref="V1:V2"/>
    <mergeCell ref="H1:I1"/>
    <mergeCell ref="J1:J2"/>
    <mergeCell ref="K1:K2"/>
    <mergeCell ref="L1:L2"/>
    <mergeCell ref="M1:N1"/>
    <mergeCell ref="O1:O2"/>
    <mergeCell ref="P1:P2"/>
    <mergeCell ref="Q1:Q2"/>
    <mergeCell ref="R1:S1"/>
    <mergeCell ref="T1:T2"/>
    <mergeCell ref="U1:U2"/>
    <mergeCell ref="W1:X1"/>
    <mergeCell ref="Y1:Y2"/>
    <mergeCell ref="Z1:Z2"/>
    <mergeCell ref="AA1:AA2"/>
    <mergeCell ref="AB1:AC1"/>
    <mergeCell ref="AD1:AD2"/>
    <mergeCell ref="AE1:AE2"/>
    <mergeCell ref="AF1:AF2"/>
    <mergeCell ref="AG1:AH1"/>
    <mergeCell ref="AI1:AI2"/>
    <mergeCell ref="AJ1:AJ2"/>
    <mergeCell ref="AX1:AX2"/>
    <mergeCell ref="AP1:AP2"/>
    <mergeCell ref="AQ1:AR1"/>
    <mergeCell ref="AV28:AW28"/>
    <mergeCell ref="AT1:AT2"/>
    <mergeCell ref="AU1:AU2"/>
    <mergeCell ref="AV1:AW1"/>
    <mergeCell ref="AS1:AS2"/>
    <mergeCell ref="AL1:AM1"/>
    <mergeCell ref="AN1:AN2"/>
    <mergeCell ref="AO1:AO2"/>
    <mergeCell ref="AK1:AK2"/>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B2DAE-196D-451A-8709-0E71152E68D2}">
  <dimension ref="A1:AX33"/>
  <sheetViews>
    <sheetView workbookViewId="0">
      <selection activeCell="J25" sqref="J25"/>
    </sheetView>
  </sheetViews>
  <sheetFormatPr defaultRowHeight="15.6" customHeight="1" x14ac:dyDescent="0.25"/>
  <cols>
    <col min="1" max="1" width="5.28515625" style="1" bestFit="1" customWidth="1"/>
    <col min="2" max="2" width="5.28515625" bestFit="1" customWidth="1"/>
    <col min="3" max="4" width="3.140625" bestFit="1" customWidth="1"/>
    <col min="5" max="5" width="5.28515625" style="217" bestFit="1" customWidth="1"/>
    <col min="6" max="6" width="5.28515625" style="1" bestFit="1" customWidth="1"/>
    <col min="7" max="7" width="5.28515625" bestFit="1" customWidth="1"/>
    <col min="8" max="9" width="3.140625" bestFit="1" customWidth="1"/>
    <col min="10" max="10" width="5.28515625" style="217" bestFit="1" customWidth="1"/>
    <col min="11" max="11" width="7.28515625" style="1" bestFit="1" customWidth="1"/>
    <col min="12" max="12" width="5.28515625" bestFit="1" customWidth="1"/>
    <col min="13" max="14" width="3.140625" bestFit="1" customWidth="1"/>
    <col min="15" max="15" width="5.28515625" style="217" bestFit="1" customWidth="1"/>
    <col min="16" max="16" width="7.28515625" style="1" bestFit="1" customWidth="1"/>
    <col min="17" max="17" width="5.28515625" bestFit="1" customWidth="1"/>
    <col min="18" max="19" width="3.140625" bestFit="1" customWidth="1"/>
    <col min="20" max="20" width="5.28515625" style="217" bestFit="1" customWidth="1"/>
    <col min="21" max="21" width="6.140625" style="1" bestFit="1" customWidth="1"/>
    <col min="22" max="22" width="5.28515625" bestFit="1" customWidth="1"/>
    <col min="23" max="24" width="4" bestFit="1" customWidth="1"/>
    <col min="25" max="25" width="5.28515625" style="217" bestFit="1" customWidth="1"/>
    <col min="26" max="26" width="6.140625" style="1" bestFit="1" customWidth="1"/>
    <col min="27" max="27" width="5.28515625" bestFit="1" customWidth="1"/>
    <col min="28" max="29" width="4" bestFit="1" customWidth="1"/>
    <col min="30" max="30" width="5.28515625" style="217" bestFit="1" customWidth="1"/>
    <col min="31" max="31" width="5.28515625" style="1" bestFit="1" customWidth="1"/>
    <col min="32" max="32" width="5.28515625" bestFit="1" customWidth="1"/>
    <col min="33" max="34" width="3.140625" bestFit="1" customWidth="1"/>
    <col min="35" max="35" width="5.28515625" style="217" bestFit="1" customWidth="1"/>
    <col min="36" max="36" width="7.28515625" style="1" bestFit="1" customWidth="1"/>
    <col min="37" max="37" width="5.28515625" bestFit="1" customWidth="1"/>
    <col min="38" max="39" width="3.140625" bestFit="1" customWidth="1"/>
    <col min="40" max="40" width="5.28515625" style="217" bestFit="1" customWidth="1"/>
    <col min="41" max="41" width="7.28515625" style="1" bestFit="1" customWidth="1"/>
    <col min="42" max="42" width="5.28515625" bestFit="1" customWidth="1"/>
    <col min="43" max="44" width="3.140625" bestFit="1" customWidth="1"/>
    <col min="45" max="45" width="5.28515625" style="217" bestFit="1" customWidth="1"/>
    <col min="46" max="46" width="6.28515625" style="1" bestFit="1" customWidth="1"/>
    <col min="47" max="47" width="5.85546875" bestFit="1" customWidth="1"/>
    <col min="48" max="49" width="3.140625" bestFit="1" customWidth="1"/>
    <col min="50" max="50" width="5.28515625" style="217" bestFit="1" customWidth="1"/>
  </cols>
  <sheetData>
    <row r="1" spans="1:50" ht="15.6" customHeight="1" x14ac:dyDescent="0.25">
      <c r="A1" s="241" t="s">
        <v>1</v>
      </c>
      <c r="B1" s="243" t="s">
        <v>0</v>
      </c>
      <c r="C1" s="251" t="s">
        <v>2</v>
      </c>
      <c r="D1" s="252"/>
      <c r="E1" s="249" t="s">
        <v>3</v>
      </c>
      <c r="F1" s="241" t="s">
        <v>1</v>
      </c>
      <c r="G1" s="243" t="s">
        <v>0</v>
      </c>
      <c r="H1" s="251" t="s">
        <v>2</v>
      </c>
      <c r="I1" s="252"/>
      <c r="J1" s="249" t="s">
        <v>3</v>
      </c>
      <c r="K1" s="241" t="s">
        <v>1</v>
      </c>
      <c r="L1" s="243" t="s">
        <v>0</v>
      </c>
      <c r="M1" s="251" t="s">
        <v>2</v>
      </c>
      <c r="N1" s="252"/>
      <c r="O1" s="249" t="s">
        <v>3</v>
      </c>
      <c r="P1" s="241" t="s">
        <v>1</v>
      </c>
      <c r="Q1" s="243" t="s">
        <v>0</v>
      </c>
      <c r="R1" s="251" t="s">
        <v>2</v>
      </c>
      <c r="S1" s="252"/>
      <c r="T1" s="249" t="s">
        <v>3</v>
      </c>
      <c r="U1" s="241" t="s">
        <v>1</v>
      </c>
      <c r="V1" s="243" t="s">
        <v>0</v>
      </c>
      <c r="W1" s="251" t="s">
        <v>2</v>
      </c>
      <c r="X1" s="252"/>
      <c r="Y1" s="247" t="s">
        <v>3</v>
      </c>
      <c r="Z1" s="241" t="s">
        <v>1</v>
      </c>
      <c r="AA1" s="243" t="s">
        <v>0</v>
      </c>
      <c r="AB1" s="251" t="s">
        <v>2</v>
      </c>
      <c r="AC1" s="252"/>
      <c r="AD1" s="249" t="s">
        <v>3</v>
      </c>
      <c r="AE1" s="241" t="s">
        <v>1</v>
      </c>
      <c r="AF1" s="243" t="s">
        <v>0</v>
      </c>
      <c r="AG1" s="245" t="s">
        <v>2</v>
      </c>
      <c r="AH1" s="246"/>
      <c r="AI1" s="249" t="s">
        <v>3</v>
      </c>
      <c r="AJ1" s="241" t="s">
        <v>1</v>
      </c>
      <c r="AK1" s="243" t="s">
        <v>0</v>
      </c>
      <c r="AL1" s="245" t="s">
        <v>2</v>
      </c>
      <c r="AM1" s="246"/>
      <c r="AN1" s="249" t="s">
        <v>3</v>
      </c>
      <c r="AO1" s="241" t="s">
        <v>1</v>
      </c>
      <c r="AP1" s="243" t="s">
        <v>0</v>
      </c>
      <c r="AQ1" s="245" t="s">
        <v>2</v>
      </c>
      <c r="AR1" s="246"/>
      <c r="AS1" s="249" t="s">
        <v>3</v>
      </c>
      <c r="AT1" s="241" t="s">
        <v>1</v>
      </c>
      <c r="AU1" s="243" t="s">
        <v>0</v>
      </c>
      <c r="AV1" s="245" t="s">
        <v>2</v>
      </c>
      <c r="AW1" s="246"/>
      <c r="AX1" s="247" t="s">
        <v>3</v>
      </c>
    </row>
    <row r="2" spans="1:50" ht="15.6" customHeight="1" thickBot="1" x14ac:dyDescent="0.3">
      <c r="A2" s="242"/>
      <c r="B2" s="244"/>
      <c r="C2" s="146" t="s">
        <v>32</v>
      </c>
      <c r="D2" s="146" t="s">
        <v>33</v>
      </c>
      <c r="E2" s="250"/>
      <c r="F2" s="242"/>
      <c r="G2" s="244"/>
      <c r="H2" s="146" t="s">
        <v>32</v>
      </c>
      <c r="I2" s="146" t="s">
        <v>33</v>
      </c>
      <c r="J2" s="250"/>
      <c r="K2" s="242"/>
      <c r="L2" s="244"/>
      <c r="M2" s="146" t="s">
        <v>32</v>
      </c>
      <c r="N2" s="146" t="s">
        <v>33</v>
      </c>
      <c r="O2" s="250"/>
      <c r="P2" s="242"/>
      <c r="Q2" s="244"/>
      <c r="R2" s="146" t="s">
        <v>32</v>
      </c>
      <c r="S2" s="146" t="s">
        <v>33</v>
      </c>
      <c r="T2" s="250"/>
      <c r="U2" s="242"/>
      <c r="V2" s="244"/>
      <c r="W2" s="146" t="s">
        <v>32</v>
      </c>
      <c r="X2" s="146" t="s">
        <v>33</v>
      </c>
      <c r="Y2" s="248"/>
      <c r="Z2" s="242"/>
      <c r="AA2" s="244"/>
      <c r="AB2" s="146" t="s">
        <v>32</v>
      </c>
      <c r="AC2" s="146" t="s">
        <v>33</v>
      </c>
      <c r="AD2" s="250"/>
      <c r="AE2" s="242"/>
      <c r="AF2" s="244"/>
      <c r="AG2" s="147" t="s">
        <v>32</v>
      </c>
      <c r="AH2" s="147" t="s">
        <v>33</v>
      </c>
      <c r="AI2" s="250"/>
      <c r="AJ2" s="242"/>
      <c r="AK2" s="244"/>
      <c r="AL2" s="147" t="s">
        <v>32</v>
      </c>
      <c r="AM2" s="147" t="s">
        <v>33</v>
      </c>
      <c r="AN2" s="250"/>
      <c r="AO2" s="242"/>
      <c r="AP2" s="244"/>
      <c r="AQ2" s="147" t="s">
        <v>32</v>
      </c>
      <c r="AR2" s="147" t="s">
        <v>33</v>
      </c>
      <c r="AS2" s="250"/>
      <c r="AT2" s="242"/>
      <c r="AU2" s="244"/>
      <c r="AV2" s="147" t="s">
        <v>32</v>
      </c>
      <c r="AW2" s="147" t="s">
        <v>33</v>
      </c>
      <c r="AX2" s="248"/>
    </row>
    <row r="3" spans="1:50" ht="15.6" customHeight="1" x14ac:dyDescent="0.25">
      <c r="A3" s="159" t="s">
        <v>35</v>
      </c>
      <c r="B3" s="10">
        <v>44927</v>
      </c>
      <c r="C3" s="25">
        <v>1</v>
      </c>
      <c r="D3" s="25">
        <f t="shared" ref="D3:D14" si="0">C3+3</f>
        <v>4</v>
      </c>
      <c r="E3" s="55" t="s">
        <v>1632</v>
      </c>
      <c r="F3" s="169" t="s">
        <v>30</v>
      </c>
      <c r="G3" s="9">
        <v>44958</v>
      </c>
      <c r="H3" s="28">
        <f>D33+1</f>
        <v>8</v>
      </c>
      <c r="I3" s="28">
        <f t="shared" ref="I3:I9" si="1">H3+3</f>
        <v>11</v>
      </c>
      <c r="J3" s="222" t="s">
        <v>1632</v>
      </c>
      <c r="K3" s="186" t="s">
        <v>40</v>
      </c>
      <c r="L3" s="10">
        <v>44986</v>
      </c>
      <c r="M3" s="25">
        <v>1</v>
      </c>
      <c r="N3" s="25">
        <f>M3+3</f>
        <v>4</v>
      </c>
      <c r="O3" s="55"/>
      <c r="P3" s="160" t="s">
        <v>44</v>
      </c>
      <c r="Q3" s="10">
        <v>44652</v>
      </c>
      <c r="R3" s="25">
        <f>N33+1</f>
        <v>23</v>
      </c>
      <c r="S3" s="25">
        <f>R3+3</f>
        <v>26</v>
      </c>
      <c r="T3" s="55"/>
      <c r="U3" s="195" t="s">
        <v>50</v>
      </c>
      <c r="V3" s="12">
        <v>44682</v>
      </c>
      <c r="W3" s="33">
        <f>S32+1</f>
        <v>3</v>
      </c>
      <c r="X3" s="33">
        <f t="shared" ref="X3:X4" si="2">W3+3</f>
        <v>6</v>
      </c>
      <c r="Y3" s="155"/>
      <c r="Z3" s="195" t="s">
        <v>50</v>
      </c>
      <c r="AA3" s="12">
        <v>44713</v>
      </c>
      <c r="AB3" s="33">
        <f>X33+1</f>
        <v>127</v>
      </c>
      <c r="AC3" s="33">
        <f>AB3+3</f>
        <v>130</v>
      </c>
      <c r="AD3" s="53"/>
      <c r="AE3" s="195" t="s">
        <v>54</v>
      </c>
      <c r="AF3" s="12">
        <v>44743</v>
      </c>
      <c r="AG3" s="33">
        <f>AC32+1</f>
        <v>46</v>
      </c>
      <c r="AH3" s="33">
        <f>AG3+3</f>
        <v>49</v>
      </c>
      <c r="AI3" s="53"/>
      <c r="AJ3" s="205" t="s">
        <v>58</v>
      </c>
      <c r="AK3" s="12">
        <v>44774</v>
      </c>
      <c r="AL3" s="31">
        <f>AH33+1</f>
        <v>47</v>
      </c>
      <c r="AM3" s="33">
        <v>2</v>
      </c>
      <c r="AN3" s="53"/>
      <c r="AO3" s="212" t="s">
        <v>64</v>
      </c>
      <c r="AP3" s="10">
        <v>44805</v>
      </c>
      <c r="AQ3" s="28">
        <f>AM33+1</f>
        <v>16</v>
      </c>
      <c r="AR3" s="25">
        <v>3</v>
      </c>
      <c r="AS3" s="55"/>
      <c r="AT3" s="213" t="s">
        <v>14</v>
      </c>
      <c r="AU3" s="12">
        <v>44835</v>
      </c>
      <c r="AV3" s="33">
        <f>AR32+1</f>
        <v>2</v>
      </c>
      <c r="AW3" s="33">
        <f>AV3+3</f>
        <v>5</v>
      </c>
      <c r="AX3" s="155"/>
    </row>
    <row r="4" spans="1:50" ht="15.6" customHeight="1" x14ac:dyDescent="0.25">
      <c r="A4" s="159"/>
      <c r="B4" s="63">
        <v>44928</v>
      </c>
      <c r="C4" s="4">
        <f>D3+1</f>
        <v>5</v>
      </c>
      <c r="D4" s="4">
        <f t="shared" si="0"/>
        <v>8</v>
      </c>
      <c r="E4" s="42" t="s">
        <v>1632</v>
      </c>
      <c r="F4" s="170"/>
      <c r="G4" s="5">
        <v>44959</v>
      </c>
      <c r="H4" s="6">
        <f t="shared" ref="H4:H29" si="3">I3+1</f>
        <v>12</v>
      </c>
      <c r="I4" s="6">
        <f t="shared" si="1"/>
        <v>15</v>
      </c>
      <c r="J4" s="46" t="s">
        <v>1632</v>
      </c>
      <c r="K4" s="159"/>
      <c r="L4" s="63">
        <v>44987</v>
      </c>
      <c r="M4" s="4">
        <f>N3+1</f>
        <v>5</v>
      </c>
      <c r="N4" s="4">
        <f>M4+3</f>
        <v>8</v>
      </c>
      <c r="O4" s="42"/>
      <c r="P4" s="161" t="s">
        <v>45</v>
      </c>
      <c r="Q4" s="66">
        <v>44653</v>
      </c>
      <c r="R4" s="4">
        <f>S3+1</f>
        <v>27</v>
      </c>
      <c r="S4" s="7">
        <v>1</v>
      </c>
      <c r="T4" s="38"/>
      <c r="U4" s="180"/>
      <c r="V4" s="70">
        <v>44683</v>
      </c>
      <c r="W4" s="8">
        <f>X3+1</f>
        <v>7</v>
      </c>
      <c r="X4" s="8">
        <f t="shared" si="2"/>
        <v>10</v>
      </c>
      <c r="Y4" s="57"/>
      <c r="Z4" s="180"/>
      <c r="AA4" s="70">
        <v>44714</v>
      </c>
      <c r="AB4" s="8">
        <f>AC3+1</f>
        <v>131</v>
      </c>
      <c r="AC4" s="8">
        <f>AB4+3</f>
        <v>134</v>
      </c>
      <c r="AD4" s="40"/>
      <c r="AE4" s="165"/>
      <c r="AF4" s="70">
        <v>44744</v>
      </c>
      <c r="AG4" s="8">
        <f>AH3+1</f>
        <v>50</v>
      </c>
      <c r="AH4" s="8">
        <f>AG4+3</f>
        <v>53</v>
      </c>
      <c r="AI4" s="40"/>
      <c r="AJ4" s="165"/>
      <c r="AK4" s="70">
        <v>44775</v>
      </c>
      <c r="AL4" s="8">
        <f t="shared" ref="AL4" si="4">AM3+1</f>
        <v>3</v>
      </c>
      <c r="AM4" s="8">
        <f t="shared" ref="AM4" si="5">AL4+3</f>
        <v>6</v>
      </c>
      <c r="AN4" s="40"/>
      <c r="AO4" s="173"/>
      <c r="AP4" s="63">
        <v>44806</v>
      </c>
      <c r="AQ4" s="4">
        <f>AR3+1</f>
        <v>4</v>
      </c>
      <c r="AR4" s="4">
        <f t="shared" ref="AR4:AR20" si="6">AQ4+3</f>
        <v>7</v>
      </c>
      <c r="AS4" s="42"/>
      <c r="AT4" s="207" t="s">
        <v>13</v>
      </c>
      <c r="AU4" s="5">
        <v>44836</v>
      </c>
      <c r="AV4" s="8">
        <f>AW3+1</f>
        <v>6</v>
      </c>
      <c r="AW4" s="148">
        <v>3</v>
      </c>
      <c r="AX4" s="158"/>
    </row>
    <row r="5" spans="1:50" ht="15.6" customHeight="1" x14ac:dyDescent="0.25">
      <c r="A5" s="159"/>
      <c r="B5" s="63">
        <v>44929</v>
      </c>
      <c r="C5" s="4">
        <f t="shared" ref="C5:C33" si="7">D4+1</f>
        <v>9</v>
      </c>
      <c r="D5" s="4">
        <f t="shared" si="0"/>
        <v>12</v>
      </c>
      <c r="E5" s="42" t="s">
        <v>1632</v>
      </c>
      <c r="F5" s="170"/>
      <c r="G5" s="5">
        <v>44960</v>
      </c>
      <c r="H5" s="6">
        <f t="shared" si="3"/>
        <v>16</v>
      </c>
      <c r="I5" s="6">
        <f t="shared" si="1"/>
        <v>19</v>
      </c>
      <c r="J5" s="46" t="s">
        <v>1632</v>
      </c>
      <c r="K5" s="174"/>
      <c r="L5" s="63">
        <v>44988</v>
      </c>
      <c r="M5" s="4">
        <f>N4+1</f>
        <v>9</v>
      </c>
      <c r="N5" s="4">
        <f>M5+3</f>
        <v>12</v>
      </c>
      <c r="O5" s="42"/>
      <c r="P5" s="162"/>
      <c r="Q5" s="66">
        <v>44654</v>
      </c>
      <c r="R5" s="7">
        <f>S4+1</f>
        <v>2</v>
      </c>
      <c r="S5" s="7">
        <f t="shared" ref="S5:S12" si="8">R5+3</f>
        <v>5</v>
      </c>
      <c r="T5" s="38"/>
      <c r="U5" s="180"/>
      <c r="V5" s="70">
        <v>44684</v>
      </c>
      <c r="W5" s="8">
        <f t="shared" ref="W5:W33" si="9">X4+1</f>
        <v>11</v>
      </c>
      <c r="X5" s="8">
        <f>W5+3</f>
        <v>14</v>
      </c>
      <c r="Y5" s="57"/>
      <c r="Z5" s="180"/>
      <c r="AA5" s="70">
        <v>44715</v>
      </c>
      <c r="AB5" s="8">
        <f>AC4+1</f>
        <v>135</v>
      </c>
      <c r="AC5" s="8">
        <f>AB5+3</f>
        <v>138</v>
      </c>
      <c r="AD5" s="40"/>
      <c r="AE5" s="165"/>
      <c r="AF5" s="70">
        <v>44745</v>
      </c>
      <c r="AG5" s="8">
        <f>AH4+1</f>
        <v>54</v>
      </c>
      <c r="AH5" s="8">
        <f>AG5+3</f>
        <v>57</v>
      </c>
      <c r="AI5" s="40"/>
      <c r="AJ5" s="166"/>
      <c r="AK5" s="70">
        <v>44776</v>
      </c>
      <c r="AL5" s="8">
        <f>AM4+1</f>
        <v>7</v>
      </c>
      <c r="AM5" s="8">
        <f>AL5+3</f>
        <v>10</v>
      </c>
      <c r="AN5" s="40"/>
      <c r="AO5" s="173"/>
      <c r="AP5" s="63">
        <v>44807</v>
      </c>
      <c r="AQ5" s="4">
        <f t="shared" ref="AQ5:AQ6" si="10">AR4+1</f>
        <v>8</v>
      </c>
      <c r="AR5" s="4">
        <f t="shared" si="6"/>
        <v>11</v>
      </c>
      <c r="AS5" s="42"/>
      <c r="AT5" s="202" t="s">
        <v>15</v>
      </c>
      <c r="AU5" s="63">
        <v>44837</v>
      </c>
      <c r="AV5" s="148">
        <f t="shared" ref="AV5:AV7" si="11">AW4+1</f>
        <v>4</v>
      </c>
      <c r="AW5" s="4">
        <v>1</v>
      </c>
      <c r="AX5" s="220"/>
    </row>
    <row r="6" spans="1:50" ht="15.6" customHeight="1" x14ac:dyDescent="0.25">
      <c r="A6" s="159"/>
      <c r="B6" s="63">
        <v>44930</v>
      </c>
      <c r="C6" s="4">
        <f t="shared" si="7"/>
        <v>13</v>
      </c>
      <c r="D6" s="4">
        <f t="shared" si="0"/>
        <v>16</v>
      </c>
      <c r="E6" s="42" t="s">
        <v>1632</v>
      </c>
      <c r="F6" s="170"/>
      <c r="G6" s="5">
        <v>44961</v>
      </c>
      <c r="H6" s="6">
        <f t="shared" si="3"/>
        <v>20</v>
      </c>
      <c r="I6" s="6">
        <f t="shared" si="1"/>
        <v>23</v>
      </c>
      <c r="J6" s="46" t="s">
        <v>1632</v>
      </c>
      <c r="K6" s="174"/>
      <c r="L6" s="63">
        <v>44989</v>
      </c>
      <c r="M6" s="4">
        <f>N5+1</f>
        <v>13</v>
      </c>
      <c r="N6" s="4">
        <f t="shared" ref="N6:N9" si="12">M6+3</f>
        <v>16</v>
      </c>
      <c r="O6" s="42"/>
      <c r="P6" s="177"/>
      <c r="Q6" s="66">
        <v>44655</v>
      </c>
      <c r="R6" s="7">
        <f t="shared" ref="R6:R21" si="13">S5+1</f>
        <v>6</v>
      </c>
      <c r="S6" s="7">
        <f t="shared" si="8"/>
        <v>9</v>
      </c>
      <c r="T6" s="38"/>
      <c r="U6" s="180"/>
      <c r="V6" s="70">
        <v>44685</v>
      </c>
      <c r="W6" s="8">
        <f t="shared" si="9"/>
        <v>15</v>
      </c>
      <c r="X6" s="8">
        <f t="shared" ref="X6:X33" si="14">W6+3</f>
        <v>18</v>
      </c>
      <c r="Y6" s="57"/>
      <c r="Z6" s="180"/>
      <c r="AA6" s="70">
        <v>44716</v>
      </c>
      <c r="AB6" s="8">
        <f>AC5+1</f>
        <v>139</v>
      </c>
      <c r="AC6" s="8">
        <f t="shared" ref="AC6:AC15" si="15">AB6+3</f>
        <v>142</v>
      </c>
      <c r="AD6" s="40"/>
      <c r="AE6" s="165"/>
      <c r="AF6" s="70">
        <v>44746</v>
      </c>
      <c r="AG6" s="8">
        <f>AH5+1</f>
        <v>58</v>
      </c>
      <c r="AH6" s="8">
        <f t="shared" ref="AH6:AH7" si="16">AG6+3</f>
        <v>61</v>
      </c>
      <c r="AI6" s="40"/>
      <c r="AJ6" s="190" t="s">
        <v>59</v>
      </c>
      <c r="AK6" s="5">
        <v>44777</v>
      </c>
      <c r="AL6" s="8">
        <f>AM5+1</f>
        <v>11</v>
      </c>
      <c r="AM6" s="6">
        <v>2</v>
      </c>
      <c r="AN6" s="46"/>
      <c r="AO6" s="173"/>
      <c r="AP6" s="63">
        <v>44808</v>
      </c>
      <c r="AQ6" s="4">
        <f t="shared" si="10"/>
        <v>12</v>
      </c>
      <c r="AR6" s="4">
        <f t="shared" si="6"/>
        <v>15</v>
      </c>
      <c r="AS6" s="42"/>
      <c r="AT6" s="211" t="s">
        <v>16</v>
      </c>
      <c r="AU6" s="66">
        <v>44838</v>
      </c>
      <c r="AV6" s="4">
        <f t="shared" si="11"/>
        <v>2</v>
      </c>
      <c r="AW6" s="7">
        <v>1</v>
      </c>
      <c r="AX6" s="59"/>
    </row>
    <row r="7" spans="1:50" ht="15.6" customHeight="1" x14ac:dyDescent="0.25">
      <c r="A7" s="159"/>
      <c r="B7" s="63">
        <v>44931</v>
      </c>
      <c r="C7" s="4">
        <f t="shared" si="7"/>
        <v>17</v>
      </c>
      <c r="D7" s="4">
        <f t="shared" si="0"/>
        <v>20</v>
      </c>
      <c r="E7" s="42" t="s">
        <v>1632</v>
      </c>
      <c r="F7" s="170"/>
      <c r="G7" s="5">
        <v>44962</v>
      </c>
      <c r="H7" s="6">
        <f t="shared" si="3"/>
        <v>24</v>
      </c>
      <c r="I7" s="6">
        <f t="shared" si="1"/>
        <v>27</v>
      </c>
      <c r="J7" s="46" t="s">
        <v>1632</v>
      </c>
      <c r="K7" s="174"/>
      <c r="L7" s="63">
        <v>44990</v>
      </c>
      <c r="M7" s="4">
        <f t="shared" ref="M7:M33" si="17">N6+1</f>
        <v>17</v>
      </c>
      <c r="N7" s="4">
        <f t="shared" si="12"/>
        <v>20</v>
      </c>
      <c r="O7" s="42"/>
      <c r="P7" s="177"/>
      <c r="Q7" s="66">
        <v>44656</v>
      </c>
      <c r="R7" s="7">
        <f t="shared" si="13"/>
        <v>10</v>
      </c>
      <c r="S7" s="7">
        <f t="shared" si="8"/>
        <v>13</v>
      </c>
      <c r="T7" s="38"/>
      <c r="U7" s="180"/>
      <c r="V7" s="70">
        <v>44686</v>
      </c>
      <c r="W7" s="8">
        <f t="shared" si="9"/>
        <v>19</v>
      </c>
      <c r="X7" s="8">
        <f t="shared" si="14"/>
        <v>22</v>
      </c>
      <c r="Y7" s="57"/>
      <c r="Z7" s="180"/>
      <c r="AA7" s="70">
        <v>44717</v>
      </c>
      <c r="AB7" s="8">
        <f t="shared" ref="AB7:AB8" si="18">AC6+1</f>
        <v>143</v>
      </c>
      <c r="AC7" s="8">
        <f t="shared" si="15"/>
        <v>146</v>
      </c>
      <c r="AD7" s="40"/>
      <c r="AE7" s="166"/>
      <c r="AF7" s="70">
        <v>44747</v>
      </c>
      <c r="AG7" s="8">
        <f t="shared" ref="AG7:AG33" si="19">AH6+1</f>
        <v>62</v>
      </c>
      <c r="AH7" s="8">
        <f t="shared" si="16"/>
        <v>65</v>
      </c>
      <c r="AI7" s="40"/>
      <c r="AJ7" s="200"/>
      <c r="AK7" s="5">
        <v>44778</v>
      </c>
      <c r="AL7" s="6">
        <f t="shared" ref="AL7:AL9" si="20">AM6+1</f>
        <v>3</v>
      </c>
      <c r="AM7" s="6">
        <f t="shared" ref="AM7:AM9" si="21">AL7+3</f>
        <v>6</v>
      </c>
      <c r="AN7" s="46"/>
      <c r="AO7" s="173"/>
      <c r="AP7" s="63">
        <v>44809</v>
      </c>
      <c r="AQ7" s="4">
        <f>AR6+1</f>
        <v>16</v>
      </c>
      <c r="AR7" s="4">
        <f t="shared" si="6"/>
        <v>19</v>
      </c>
      <c r="AS7" s="42"/>
      <c r="AT7" s="198" t="s">
        <v>17</v>
      </c>
      <c r="AU7" s="70">
        <v>44839</v>
      </c>
      <c r="AV7" s="7">
        <f t="shared" si="11"/>
        <v>2</v>
      </c>
      <c r="AW7" s="8">
        <v>1</v>
      </c>
      <c r="AX7" s="57"/>
    </row>
    <row r="8" spans="1:50" ht="15.6" customHeight="1" x14ac:dyDescent="0.25">
      <c r="A8" s="159"/>
      <c r="B8" s="63">
        <v>44932</v>
      </c>
      <c r="C8" s="4">
        <f t="shared" si="7"/>
        <v>21</v>
      </c>
      <c r="D8" s="4">
        <f t="shared" si="0"/>
        <v>24</v>
      </c>
      <c r="E8" s="42" t="s">
        <v>1632</v>
      </c>
      <c r="F8" s="170"/>
      <c r="G8" s="5">
        <v>44963</v>
      </c>
      <c r="H8" s="6">
        <f t="shared" si="3"/>
        <v>28</v>
      </c>
      <c r="I8" s="6">
        <f t="shared" si="1"/>
        <v>31</v>
      </c>
      <c r="J8" s="46" t="s">
        <v>1632</v>
      </c>
      <c r="K8" s="174"/>
      <c r="L8" s="63">
        <v>44991</v>
      </c>
      <c r="M8" s="4">
        <f t="shared" si="17"/>
        <v>21</v>
      </c>
      <c r="N8" s="4">
        <f t="shared" si="12"/>
        <v>24</v>
      </c>
      <c r="O8" s="42"/>
      <c r="P8" s="177"/>
      <c r="Q8" s="66">
        <v>44657</v>
      </c>
      <c r="R8" s="7">
        <f t="shared" si="13"/>
        <v>14</v>
      </c>
      <c r="S8" s="7">
        <f t="shared" si="8"/>
        <v>17</v>
      </c>
      <c r="T8" s="38"/>
      <c r="U8" s="180"/>
      <c r="V8" s="70">
        <v>44687</v>
      </c>
      <c r="W8" s="8">
        <f t="shared" si="9"/>
        <v>23</v>
      </c>
      <c r="X8" s="8">
        <f t="shared" si="14"/>
        <v>26</v>
      </c>
      <c r="Y8" s="57"/>
      <c r="Z8" s="181"/>
      <c r="AA8" s="70">
        <v>44718</v>
      </c>
      <c r="AB8" s="8">
        <f t="shared" si="18"/>
        <v>147</v>
      </c>
      <c r="AC8" s="8">
        <f t="shared" si="15"/>
        <v>150</v>
      </c>
      <c r="AD8" s="40"/>
      <c r="AE8" s="190" t="s">
        <v>55</v>
      </c>
      <c r="AF8" s="5">
        <v>44748</v>
      </c>
      <c r="AG8" s="8">
        <f t="shared" si="19"/>
        <v>66</v>
      </c>
      <c r="AH8" s="6">
        <v>3</v>
      </c>
      <c r="AI8" s="46"/>
      <c r="AJ8" s="200"/>
      <c r="AK8" s="5">
        <v>44779</v>
      </c>
      <c r="AL8" s="6">
        <f t="shared" si="20"/>
        <v>7</v>
      </c>
      <c r="AM8" s="6">
        <f t="shared" si="21"/>
        <v>10</v>
      </c>
      <c r="AN8" s="46"/>
      <c r="AO8" s="210"/>
      <c r="AP8" s="66">
        <v>44810</v>
      </c>
      <c r="AQ8" s="4">
        <f>AR7+1</f>
        <v>20</v>
      </c>
      <c r="AR8" s="4">
        <f t="shared" si="6"/>
        <v>23</v>
      </c>
      <c r="AS8" s="42"/>
      <c r="AT8" s="166"/>
      <c r="AU8" s="70">
        <v>44840</v>
      </c>
      <c r="AV8" s="8">
        <f>AW7+1</f>
        <v>2</v>
      </c>
      <c r="AW8" s="8">
        <f t="shared" ref="AW8:AW10" si="22">AV8+3</f>
        <v>5</v>
      </c>
      <c r="AX8" s="57"/>
    </row>
    <row r="9" spans="1:50" ht="15.6" customHeight="1" x14ac:dyDescent="0.25">
      <c r="A9" s="159"/>
      <c r="B9" s="63">
        <v>44933</v>
      </c>
      <c r="C9" s="4">
        <f t="shared" si="7"/>
        <v>25</v>
      </c>
      <c r="D9" s="4">
        <f t="shared" si="0"/>
        <v>28</v>
      </c>
      <c r="E9" s="42" t="s">
        <v>1632</v>
      </c>
      <c r="F9" s="171"/>
      <c r="G9" s="5">
        <v>44964</v>
      </c>
      <c r="H9" s="6">
        <f t="shared" si="3"/>
        <v>32</v>
      </c>
      <c r="I9" s="6">
        <f t="shared" si="1"/>
        <v>35</v>
      </c>
      <c r="J9" s="46" t="s">
        <v>1632</v>
      </c>
      <c r="K9" s="175"/>
      <c r="L9" s="63">
        <v>44992</v>
      </c>
      <c r="M9" s="4">
        <f t="shared" si="17"/>
        <v>25</v>
      </c>
      <c r="N9" s="4">
        <f t="shared" si="12"/>
        <v>28</v>
      </c>
      <c r="O9" s="42"/>
      <c r="P9" s="177"/>
      <c r="Q9" s="66">
        <v>44658</v>
      </c>
      <c r="R9" s="7">
        <f t="shared" si="13"/>
        <v>18</v>
      </c>
      <c r="S9" s="7">
        <f t="shared" si="8"/>
        <v>21</v>
      </c>
      <c r="T9" s="38"/>
      <c r="U9" s="180"/>
      <c r="V9" s="70">
        <v>44688</v>
      </c>
      <c r="W9" s="8">
        <f t="shared" si="9"/>
        <v>27</v>
      </c>
      <c r="X9" s="8">
        <f t="shared" si="14"/>
        <v>30</v>
      </c>
      <c r="Y9" s="57"/>
      <c r="Z9" s="190" t="s">
        <v>51</v>
      </c>
      <c r="AA9" s="5">
        <v>44719</v>
      </c>
      <c r="AB9" s="6">
        <v>1</v>
      </c>
      <c r="AC9" s="6">
        <f t="shared" si="15"/>
        <v>4</v>
      </c>
      <c r="AD9" s="46"/>
      <c r="AE9" s="200"/>
      <c r="AF9" s="5">
        <v>44749</v>
      </c>
      <c r="AG9" s="6">
        <f t="shared" si="19"/>
        <v>4</v>
      </c>
      <c r="AH9" s="6">
        <f t="shared" ref="AH9:AH20" si="23">AG9+3</f>
        <v>7</v>
      </c>
      <c r="AI9" s="46"/>
      <c r="AJ9" s="201"/>
      <c r="AK9" s="5">
        <v>44780</v>
      </c>
      <c r="AL9" s="6">
        <f t="shared" si="20"/>
        <v>11</v>
      </c>
      <c r="AM9" s="6">
        <f t="shared" si="21"/>
        <v>14</v>
      </c>
      <c r="AN9" s="46"/>
      <c r="AO9" s="161" t="s">
        <v>65</v>
      </c>
      <c r="AP9" s="66">
        <v>44811</v>
      </c>
      <c r="AQ9" s="4">
        <f t="shared" ref="AQ9:AQ32" si="24">AR8+1</f>
        <v>24</v>
      </c>
      <c r="AR9" s="7">
        <v>3</v>
      </c>
      <c r="AS9" s="38"/>
      <c r="AT9" s="207" t="s">
        <v>18</v>
      </c>
      <c r="AU9" s="63">
        <v>44841</v>
      </c>
      <c r="AV9" s="6">
        <v>1</v>
      </c>
      <c r="AW9" s="4">
        <v>1</v>
      </c>
      <c r="AX9" s="220"/>
    </row>
    <row r="10" spans="1:50" ht="15.6" customHeight="1" x14ac:dyDescent="0.25">
      <c r="A10" s="159"/>
      <c r="B10" s="63">
        <v>44934</v>
      </c>
      <c r="C10" s="4">
        <f t="shared" si="7"/>
        <v>29</v>
      </c>
      <c r="D10" s="4">
        <f t="shared" si="0"/>
        <v>32</v>
      </c>
      <c r="E10" s="42" t="s">
        <v>1632</v>
      </c>
      <c r="F10" s="172" t="s">
        <v>37</v>
      </c>
      <c r="G10" s="63">
        <v>44965</v>
      </c>
      <c r="H10" s="6">
        <f t="shared" si="3"/>
        <v>36</v>
      </c>
      <c r="I10" s="4">
        <v>3</v>
      </c>
      <c r="J10" s="42" t="s">
        <v>1632</v>
      </c>
      <c r="K10" s="161" t="s">
        <v>41</v>
      </c>
      <c r="L10" s="66">
        <v>44993</v>
      </c>
      <c r="M10" s="4">
        <f t="shared" si="17"/>
        <v>29</v>
      </c>
      <c r="N10" s="7">
        <v>1</v>
      </c>
      <c r="O10" s="38"/>
      <c r="P10" s="177"/>
      <c r="Q10" s="66">
        <v>44659</v>
      </c>
      <c r="R10" s="7">
        <f t="shared" si="13"/>
        <v>22</v>
      </c>
      <c r="S10" s="7">
        <f t="shared" si="8"/>
        <v>25</v>
      </c>
      <c r="T10" s="38"/>
      <c r="U10" s="180"/>
      <c r="V10" s="70">
        <v>44689</v>
      </c>
      <c r="W10" s="8">
        <f t="shared" si="9"/>
        <v>31</v>
      </c>
      <c r="X10" s="8">
        <f t="shared" si="14"/>
        <v>34</v>
      </c>
      <c r="Y10" s="57"/>
      <c r="Z10" s="187"/>
      <c r="AA10" s="5">
        <v>44720</v>
      </c>
      <c r="AB10" s="6">
        <f t="shared" ref="AB10:AB32" si="25">AC9+1</f>
        <v>5</v>
      </c>
      <c r="AC10" s="6">
        <f t="shared" si="15"/>
        <v>8</v>
      </c>
      <c r="AD10" s="46"/>
      <c r="AE10" s="187"/>
      <c r="AF10" s="5">
        <v>44750</v>
      </c>
      <c r="AG10" s="6">
        <f t="shared" si="19"/>
        <v>8</v>
      </c>
      <c r="AH10" s="6">
        <f t="shared" si="23"/>
        <v>11</v>
      </c>
      <c r="AI10" s="46"/>
      <c r="AJ10" s="202" t="s">
        <v>31</v>
      </c>
      <c r="AK10" s="66">
        <v>44781</v>
      </c>
      <c r="AL10" s="4">
        <v>1</v>
      </c>
      <c r="AM10" s="7">
        <v>1</v>
      </c>
      <c r="AN10" s="38"/>
      <c r="AO10" s="162"/>
      <c r="AP10" s="66">
        <v>44812</v>
      </c>
      <c r="AQ10" s="7">
        <f t="shared" si="24"/>
        <v>4</v>
      </c>
      <c r="AR10" s="7">
        <f t="shared" si="6"/>
        <v>7</v>
      </c>
      <c r="AS10" s="38"/>
      <c r="AT10" s="202" t="s">
        <v>19</v>
      </c>
      <c r="AU10" s="63">
        <v>44842</v>
      </c>
      <c r="AV10" s="4">
        <f t="shared" ref="AV10" si="26">AW9+1</f>
        <v>2</v>
      </c>
      <c r="AW10" s="4">
        <f t="shared" si="22"/>
        <v>5</v>
      </c>
      <c r="AX10" s="220"/>
    </row>
    <row r="11" spans="1:50" ht="15.6" customHeight="1" x14ac:dyDescent="0.25">
      <c r="A11" s="159"/>
      <c r="B11" s="63">
        <v>44935</v>
      </c>
      <c r="C11" s="4">
        <f t="shared" si="7"/>
        <v>33</v>
      </c>
      <c r="D11" s="4">
        <f t="shared" si="0"/>
        <v>36</v>
      </c>
      <c r="E11" s="42" t="s">
        <v>1632</v>
      </c>
      <c r="F11" s="159"/>
      <c r="G11" s="63">
        <v>44966</v>
      </c>
      <c r="H11" s="4">
        <f t="shared" si="3"/>
        <v>4</v>
      </c>
      <c r="I11" s="4">
        <f t="shared" ref="I11:I17" si="27">H11+3</f>
        <v>7</v>
      </c>
      <c r="J11" s="42" t="s">
        <v>1632</v>
      </c>
      <c r="K11" s="162"/>
      <c r="L11" s="66">
        <v>44994</v>
      </c>
      <c r="M11" s="7">
        <f t="shared" si="17"/>
        <v>2</v>
      </c>
      <c r="N11" s="7">
        <f t="shared" ref="N11:N15" si="28">M11+3</f>
        <v>5</v>
      </c>
      <c r="O11" s="38"/>
      <c r="P11" s="177"/>
      <c r="Q11" s="66">
        <v>44660</v>
      </c>
      <c r="R11" s="7">
        <f t="shared" si="13"/>
        <v>26</v>
      </c>
      <c r="S11" s="7">
        <f t="shared" si="8"/>
        <v>29</v>
      </c>
      <c r="T11" s="38"/>
      <c r="U11" s="180"/>
      <c r="V11" s="70">
        <v>44690</v>
      </c>
      <c r="W11" s="8">
        <f t="shared" si="9"/>
        <v>35</v>
      </c>
      <c r="X11" s="8">
        <f t="shared" si="14"/>
        <v>38</v>
      </c>
      <c r="Y11" s="57"/>
      <c r="Z11" s="170"/>
      <c r="AA11" s="5">
        <v>44721</v>
      </c>
      <c r="AB11" s="6">
        <f t="shared" si="25"/>
        <v>9</v>
      </c>
      <c r="AC11" s="6">
        <f t="shared" si="15"/>
        <v>12</v>
      </c>
      <c r="AD11" s="46"/>
      <c r="AE11" s="187"/>
      <c r="AF11" s="5">
        <v>44751</v>
      </c>
      <c r="AG11" s="6">
        <f t="shared" si="19"/>
        <v>12</v>
      </c>
      <c r="AH11" s="6">
        <f t="shared" si="23"/>
        <v>15</v>
      </c>
      <c r="AI11" s="46"/>
      <c r="AJ11" s="192" t="s">
        <v>60</v>
      </c>
      <c r="AK11" s="66">
        <v>44782</v>
      </c>
      <c r="AL11" s="7">
        <f t="shared" ref="AL11:AL12" si="29">AM10+1</f>
        <v>2</v>
      </c>
      <c r="AM11" s="7">
        <f t="shared" ref="AM11:AM12" si="30">AL11+3</f>
        <v>5</v>
      </c>
      <c r="AN11" s="38"/>
      <c r="AO11" s="162"/>
      <c r="AP11" s="66">
        <v>44813</v>
      </c>
      <c r="AQ11" s="7">
        <f t="shared" si="24"/>
        <v>8</v>
      </c>
      <c r="AR11" s="7">
        <f t="shared" si="6"/>
        <v>11</v>
      </c>
      <c r="AS11" s="38"/>
      <c r="AT11" s="211" t="s">
        <v>20</v>
      </c>
      <c r="AU11" s="66">
        <v>44843</v>
      </c>
      <c r="AV11" s="4">
        <f>AW10+1</f>
        <v>6</v>
      </c>
      <c r="AW11" s="7">
        <v>3</v>
      </c>
      <c r="AX11" s="59"/>
    </row>
    <row r="12" spans="1:50" ht="15.6" customHeight="1" x14ac:dyDescent="0.25">
      <c r="A12" s="159"/>
      <c r="B12" s="63">
        <v>44936</v>
      </c>
      <c r="C12" s="4">
        <f t="shared" si="7"/>
        <v>37</v>
      </c>
      <c r="D12" s="4">
        <f t="shared" si="0"/>
        <v>40</v>
      </c>
      <c r="E12" s="42" t="s">
        <v>1632</v>
      </c>
      <c r="F12" s="173"/>
      <c r="G12" s="63">
        <v>44967</v>
      </c>
      <c r="H12" s="4">
        <f t="shared" si="3"/>
        <v>8</v>
      </c>
      <c r="I12" s="4">
        <f t="shared" si="27"/>
        <v>11</v>
      </c>
      <c r="J12" s="42" t="s">
        <v>1632</v>
      </c>
      <c r="K12" s="177"/>
      <c r="L12" s="66">
        <v>44995</v>
      </c>
      <c r="M12" s="7">
        <f t="shared" si="17"/>
        <v>6</v>
      </c>
      <c r="N12" s="7">
        <f t="shared" si="28"/>
        <v>9</v>
      </c>
      <c r="O12" s="38"/>
      <c r="P12" s="178"/>
      <c r="Q12" s="66">
        <v>44661</v>
      </c>
      <c r="R12" s="7">
        <f t="shared" si="13"/>
        <v>30</v>
      </c>
      <c r="S12" s="7">
        <f t="shared" si="8"/>
        <v>33</v>
      </c>
      <c r="T12" s="38"/>
      <c r="U12" s="180"/>
      <c r="V12" s="70">
        <v>44691</v>
      </c>
      <c r="W12" s="8">
        <f t="shared" si="9"/>
        <v>39</v>
      </c>
      <c r="X12" s="8">
        <f t="shared" si="14"/>
        <v>42</v>
      </c>
      <c r="Y12" s="57"/>
      <c r="Z12" s="170"/>
      <c r="AA12" s="5">
        <v>44722</v>
      </c>
      <c r="AB12" s="6">
        <f t="shared" si="25"/>
        <v>13</v>
      </c>
      <c r="AC12" s="6">
        <f t="shared" si="15"/>
        <v>16</v>
      </c>
      <c r="AD12" s="46"/>
      <c r="AE12" s="187"/>
      <c r="AF12" s="5">
        <v>44752</v>
      </c>
      <c r="AG12" s="6">
        <f t="shared" si="19"/>
        <v>16</v>
      </c>
      <c r="AH12" s="6">
        <f t="shared" si="23"/>
        <v>19</v>
      </c>
      <c r="AI12" s="46"/>
      <c r="AJ12" s="163"/>
      <c r="AK12" s="66">
        <v>44783</v>
      </c>
      <c r="AL12" s="7">
        <f t="shared" si="29"/>
        <v>6</v>
      </c>
      <c r="AM12" s="7">
        <f t="shared" si="30"/>
        <v>9</v>
      </c>
      <c r="AN12" s="38"/>
      <c r="AO12" s="162"/>
      <c r="AP12" s="66">
        <v>44814</v>
      </c>
      <c r="AQ12" s="7">
        <f t="shared" si="24"/>
        <v>12</v>
      </c>
      <c r="AR12" s="7">
        <f t="shared" si="6"/>
        <v>15</v>
      </c>
      <c r="AS12" s="38"/>
      <c r="AT12" s="193" t="s">
        <v>21</v>
      </c>
      <c r="AU12" s="70">
        <v>44844</v>
      </c>
      <c r="AV12" s="7">
        <f>AW11+1</f>
        <v>4</v>
      </c>
      <c r="AW12" s="8">
        <v>3</v>
      </c>
      <c r="AX12" s="57"/>
    </row>
    <row r="13" spans="1:50" ht="15.6" customHeight="1" x14ac:dyDescent="0.25">
      <c r="A13" s="159"/>
      <c r="B13" s="63">
        <v>44937</v>
      </c>
      <c r="C13" s="4">
        <f t="shared" si="7"/>
        <v>41</v>
      </c>
      <c r="D13" s="4">
        <f t="shared" si="0"/>
        <v>44</v>
      </c>
      <c r="E13" s="42" t="s">
        <v>1632</v>
      </c>
      <c r="F13" s="174"/>
      <c r="G13" s="63">
        <v>44968</v>
      </c>
      <c r="H13" s="4">
        <f t="shared" si="3"/>
        <v>12</v>
      </c>
      <c r="I13" s="4">
        <f t="shared" si="27"/>
        <v>15</v>
      </c>
      <c r="J13" s="42" t="s">
        <v>1632</v>
      </c>
      <c r="K13" s="177"/>
      <c r="L13" s="66">
        <v>44996</v>
      </c>
      <c r="M13" s="7">
        <f t="shared" si="17"/>
        <v>10</v>
      </c>
      <c r="N13" s="7">
        <f t="shared" si="28"/>
        <v>13</v>
      </c>
      <c r="O13" s="38"/>
      <c r="P13" s="164" t="s">
        <v>46</v>
      </c>
      <c r="Q13" s="70">
        <v>44662</v>
      </c>
      <c r="R13" s="7">
        <f t="shared" si="13"/>
        <v>34</v>
      </c>
      <c r="S13" s="8">
        <v>1</v>
      </c>
      <c r="T13" s="40"/>
      <c r="U13" s="180"/>
      <c r="V13" s="70">
        <v>44692</v>
      </c>
      <c r="W13" s="8">
        <f t="shared" si="9"/>
        <v>43</v>
      </c>
      <c r="X13" s="8">
        <f t="shared" si="14"/>
        <v>46</v>
      </c>
      <c r="Y13" s="57"/>
      <c r="Z13" s="170"/>
      <c r="AA13" s="5">
        <v>44723</v>
      </c>
      <c r="AB13" s="6">
        <f t="shared" si="25"/>
        <v>17</v>
      </c>
      <c r="AC13" s="6">
        <f t="shared" si="15"/>
        <v>20</v>
      </c>
      <c r="AD13" s="46"/>
      <c r="AE13" s="187"/>
      <c r="AF13" s="5">
        <v>44753</v>
      </c>
      <c r="AG13" s="6">
        <f t="shared" si="19"/>
        <v>20</v>
      </c>
      <c r="AH13" s="6">
        <f t="shared" si="23"/>
        <v>23</v>
      </c>
      <c r="AI13" s="46"/>
      <c r="AJ13" s="206" t="s">
        <v>6</v>
      </c>
      <c r="AK13" s="5">
        <v>44784</v>
      </c>
      <c r="AL13" s="8">
        <v>1</v>
      </c>
      <c r="AM13" s="6">
        <v>3</v>
      </c>
      <c r="AN13" s="46"/>
      <c r="AO13" s="163"/>
      <c r="AP13" s="70">
        <v>44815</v>
      </c>
      <c r="AQ13" s="7">
        <f t="shared" si="24"/>
        <v>16</v>
      </c>
      <c r="AR13" s="7">
        <f t="shared" si="6"/>
        <v>19</v>
      </c>
      <c r="AS13" s="38"/>
      <c r="AT13" s="207" t="s">
        <v>22</v>
      </c>
      <c r="AU13" s="63">
        <v>44845</v>
      </c>
      <c r="AV13" s="148">
        <v>1</v>
      </c>
      <c r="AW13" s="4">
        <v>3</v>
      </c>
      <c r="AX13" s="220"/>
    </row>
    <row r="14" spans="1:50" ht="15.6" customHeight="1" x14ac:dyDescent="0.25">
      <c r="A14" s="160"/>
      <c r="B14" s="63">
        <v>44938</v>
      </c>
      <c r="C14" s="4">
        <f t="shared" si="7"/>
        <v>45</v>
      </c>
      <c r="D14" s="4">
        <f t="shared" si="0"/>
        <v>48</v>
      </c>
      <c r="E14" s="42" t="s">
        <v>1632</v>
      </c>
      <c r="F14" s="174"/>
      <c r="G14" s="63">
        <v>44969</v>
      </c>
      <c r="H14" s="4">
        <f t="shared" si="3"/>
        <v>16</v>
      </c>
      <c r="I14" s="4">
        <f t="shared" si="27"/>
        <v>19</v>
      </c>
      <c r="J14" s="42" t="s">
        <v>1632</v>
      </c>
      <c r="K14" s="177"/>
      <c r="L14" s="66">
        <v>44997</v>
      </c>
      <c r="M14" s="7">
        <f t="shared" si="17"/>
        <v>14</v>
      </c>
      <c r="N14" s="7">
        <f t="shared" si="28"/>
        <v>17</v>
      </c>
      <c r="O14" s="38"/>
      <c r="P14" s="165"/>
      <c r="Q14" s="70">
        <v>44663</v>
      </c>
      <c r="R14" s="8">
        <f t="shared" si="13"/>
        <v>2</v>
      </c>
      <c r="S14" s="8">
        <f t="shared" ref="S14:S15" si="31">R14+3</f>
        <v>5</v>
      </c>
      <c r="T14" s="40"/>
      <c r="U14" s="180"/>
      <c r="V14" s="70">
        <v>44693</v>
      </c>
      <c r="W14" s="8">
        <f t="shared" si="9"/>
        <v>47</v>
      </c>
      <c r="X14" s="8">
        <f t="shared" si="14"/>
        <v>50</v>
      </c>
      <c r="Y14" s="57"/>
      <c r="Z14" s="170"/>
      <c r="AA14" s="5">
        <v>44724</v>
      </c>
      <c r="AB14" s="6">
        <f t="shared" si="25"/>
        <v>21</v>
      </c>
      <c r="AC14" s="6">
        <f t="shared" si="15"/>
        <v>24</v>
      </c>
      <c r="AD14" s="46"/>
      <c r="AE14" s="187"/>
      <c r="AF14" s="5">
        <v>44754</v>
      </c>
      <c r="AG14" s="6">
        <f t="shared" si="19"/>
        <v>24</v>
      </c>
      <c r="AH14" s="6">
        <f t="shared" si="23"/>
        <v>27</v>
      </c>
      <c r="AI14" s="46"/>
      <c r="AJ14" s="207" t="s">
        <v>7</v>
      </c>
      <c r="AK14" s="63">
        <v>44785</v>
      </c>
      <c r="AL14" s="6">
        <f t="shared" ref="AL14:AL15" si="32">AM13+1</f>
        <v>4</v>
      </c>
      <c r="AM14" s="4">
        <v>3</v>
      </c>
      <c r="AN14" s="42"/>
      <c r="AO14" s="198" t="s">
        <v>66</v>
      </c>
      <c r="AP14" s="70">
        <v>44816</v>
      </c>
      <c r="AQ14" s="7">
        <f t="shared" si="24"/>
        <v>20</v>
      </c>
      <c r="AR14" s="8">
        <v>2</v>
      </c>
      <c r="AS14" s="40"/>
      <c r="AT14" s="191" t="s">
        <v>70</v>
      </c>
      <c r="AU14" s="63">
        <v>44846</v>
      </c>
      <c r="AV14" s="4">
        <f t="shared" ref="AV14:AV18" si="33">AW13+1</f>
        <v>4</v>
      </c>
      <c r="AW14" s="4">
        <f t="shared" ref="AW14:AW15" si="34">AV14+3</f>
        <v>7</v>
      </c>
      <c r="AX14" s="220"/>
    </row>
    <row r="15" spans="1:50" ht="15.6" customHeight="1" x14ac:dyDescent="0.25">
      <c r="A15" s="161" t="s">
        <v>34</v>
      </c>
      <c r="B15" s="66">
        <v>44939</v>
      </c>
      <c r="C15" s="4">
        <f t="shared" si="7"/>
        <v>49</v>
      </c>
      <c r="D15" s="7">
        <v>2</v>
      </c>
      <c r="E15" s="38" t="s">
        <v>1632</v>
      </c>
      <c r="F15" s="174"/>
      <c r="G15" s="63">
        <v>44970</v>
      </c>
      <c r="H15" s="4">
        <f t="shared" si="3"/>
        <v>20</v>
      </c>
      <c r="I15" s="4">
        <f t="shared" si="27"/>
        <v>23</v>
      </c>
      <c r="J15" s="42" t="s">
        <v>1632</v>
      </c>
      <c r="K15" s="178"/>
      <c r="L15" s="66">
        <v>44998</v>
      </c>
      <c r="M15" s="7">
        <f t="shared" si="17"/>
        <v>18</v>
      </c>
      <c r="N15" s="7">
        <f t="shared" si="28"/>
        <v>21</v>
      </c>
      <c r="O15" s="38"/>
      <c r="P15" s="181"/>
      <c r="Q15" s="70">
        <v>44664</v>
      </c>
      <c r="R15" s="8">
        <f t="shared" si="13"/>
        <v>6</v>
      </c>
      <c r="S15" s="8">
        <f t="shared" si="31"/>
        <v>9</v>
      </c>
      <c r="T15" s="40"/>
      <c r="U15" s="180"/>
      <c r="V15" s="70">
        <v>44694</v>
      </c>
      <c r="W15" s="8">
        <f t="shared" si="9"/>
        <v>51</v>
      </c>
      <c r="X15" s="8">
        <f t="shared" si="14"/>
        <v>54</v>
      </c>
      <c r="Y15" s="57"/>
      <c r="Z15" s="171"/>
      <c r="AA15" s="5">
        <v>44725</v>
      </c>
      <c r="AB15" s="6">
        <f t="shared" si="25"/>
        <v>25</v>
      </c>
      <c r="AC15" s="6">
        <f t="shared" si="15"/>
        <v>28</v>
      </c>
      <c r="AD15" s="46"/>
      <c r="AE15" s="187"/>
      <c r="AF15" s="5">
        <v>44755</v>
      </c>
      <c r="AG15" s="6">
        <f t="shared" si="19"/>
        <v>28</v>
      </c>
      <c r="AH15" s="6">
        <f t="shared" si="23"/>
        <v>31</v>
      </c>
      <c r="AI15" s="46"/>
      <c r="AJ15" s="202" t="s">
        <v>8</v>
      </c>
      <c r="AK15" s="63">
        <v>44786</v>
      </c>
      <c r="AL15" s="4">
        <f t="shared" si="32"/>
        <v>4</v>
      </c>
      <c r="AM15" s="4">
        <f t="shared" ref="AM15" si="35">AL15+3</f>
        <v>7</v>
      </c>
      <c r="AN15" s="42"/>
      <c r="AO15" s="199"/>
      <c r="AP15" s="70">
        <v>44817</v>
      </c>
      <c r="AQ15" s="8">
        <f t="shared" si="24"/>
        <v>3</v>
      </c>
      <c r="AR15" s="8">
        <f t="shared" si="6"/>
        <v>6</v>
      </c>
      <c r="AS15" s="40"/>
      <c r="AT15" s="210"/>
      <c r="AU15" s="63">
        <v>44847</v>
      </c>
      <c r="AV15" s="4">
        <f t="shared" si="33"/>
        <v>8</v>
      </c>
      <c r="AW15" s="4">
        <f t="shared" si="34"/>
        <v>11</v>
      </c>
      <c r="AX15" s="220"/>
    </row>
    <row r="16" spans="1:50" ht="15.6" customHeight="1" x14ac:dyDescent="0.25">
      <c r="A16" s="162"/>
      <c r="B16" s="66">
        <v>44940</v>
      </c>
      <c r="C16" s="7">
        <f t="shared" si="7"/>
        <v>3</v>
      </c>
      <c r="D16" s="7">
        <f t="shared" ref="D16:D24" si="36">C16+3</f>
        <v>6</v>
      </c>
      <c r="E16" s="38" t="s">
        <v>1632</v>
      </c>
      <c r="F16" s="174"/>
      <c r="G16" s="63">
        <v>44971</v>
      </c>
      <c r="H16" s="4">
        <f t="shared" si="3"/>
        <v>24</v>
      </c>
      <c r="I16" s="4">
        <f t="shared" si="27"/>
        <v>27</v>
      </c>
      <c r="J16" s="42" t="s">
        <v>1632</v>
      </c>
      <c r="K16" s="164" t="s">
        <v>42</v>
      </c>
      <c r="L16" s="70">
        <v>44999</v>
      </c>
      <c r="M16" s="7">
        <f t="shared" si="17"/>
        <v>22</v>
      </c>
      <c r="N16" s="8">
        <v>1</v>
      </c>
      <c r="O16" s="40"/>
      <c r="P16" s="190" t="s">
        <v>47</v>
      </c>
      <c r="Q16" s="5">
        <v>44665</v>
      </c>
      <c r="R16" s="8">
        <f t="shared" si="13"/>
        <v>10</v>
      </c>
      <c r="S16" s="6">
        <v>3</v>
      </c>
      <c r="T16" s="46"/>
      <c r="U16" s="180"/>
      <c r="V16" s="70">
        <v>44695</v>
      </c>
      <c r="W16" s="8">
        <f t="shared" si="9"/>
        <v>55</v>
      </c>
      <c r="X16" s="8">
        <f t="shared" si="14"/>
        <v>58</v>
      </c>
      <c r="Y16" s="57"/>
      <c r="Z16" s="191" t="s">
        <v>52</v>
      </c>
      <c r="AA16" s="63">
        <v>44726</v>
      </c>
      <c r="AB16" s="6">
        <f t="shared" si="25"/>
        <v>29</v>
      </c>
      <c r="AC16" s="4">
        <v>1</v>
      </c>
      <c r="AD16" s="42"/>
      <c r="AE16" s="200"/>
      <c r="AF16" s="5">
        <v>44756</v>
      </c>
      <c r="AG16" s="6">
        <f t="shared" si="19"/>
        <v>32</v>
      </c>
      <c r="AH16" s="6">
        <f t="shared" si="23"/>
        <v>35</v>
      </c>
      <c r="AI16" s="46"/>
      <c r="AJ16" s="208" t="s">
        <v>9</v>
      </c>
      <c r="AK16" s="70">
        <v>44787</v>
      </c>
      <c r="AL16" s="7">
        <v>1</v>
      </c>
      <c r="AM16" s="8">
        <v>1</v>
      </c>
      <c r="AN16" s="40"/>
      <c r="AO16" s="165"/>
      <c r="AP16" s="70">
        <v>44818</v>
      </c>
      <c r="AQ16" s="8">
        <f t="shared" si="24"/>
        <v>7</v>
      </c>
      <c r="AR16" s="8">
        <f t="shared" si="6"/>
        <v>10</v>
      </c>
      <c r="AS16" s="40"/>
      <c r="AT16" s="211" t="s">
        <v>23</v>
      </c>
      <c r="AU16" s="66">
        <v>44848</v>
      </c>
      <c r="AV16" s="4">
        <f t="shared" si="33"/>
        <v>12</v>
      </c>
      <c r="AW16" s="7">
        <v>2</v>
      </c>
      <c r="AX16" s="59"/>
    </row>
    <row r="17" spans="1:50" ht="15.6" customHeight="1" x14ac:dyDescent="0.25">
      <c r="A17" s="162"/>
      <c r="B17" s="66">
        <v>44941</v>
      </c>
      <c r="C17" s="7">
        <f t="shared" si="7"/>
        <v>7</v>
      </c>
      <c r="D17" s="7">
        <f t="shared" si="36"/>
        <v>10</v>
      </c>
      <c r="E17" s="38" t="s">
        <v>1632</v>
      </c>
      <c r="F17" s="175"/>
      <c r="G17" s="63">
        <v>44972</v>
      </c>
      <c r="H17" s="4">
        <f t="shared" si="3"/>
        <v>28</v>
      </c>
      <c r="I17" s="4">
        <f t="shared" si="27"/>
        <v>31</v>
      </c>
      <c r="J17" s="42" t="s">
        <v>1632</v>
      </c>
      <c r="K17" s="165"/>
      <c r="L17" s="70">
        <v>45000</v>
      </c>
      <c r="M17" s="8">
        <f t="shared" si="17"/>
        <v>2</v>
      </c>
      <c r="N17" s="8">
        <f t="shared" ref="N17:N21" si="37">M17+3</f>
        <v>5</v>
      </c>
      <c r="O17" s="40"/>
      <c r="P17" s="187"/>
      <c r="Q17" s="5">
        <v>44666</v>
      </c>
      <c r="R17" s="6">
        <f t="shared" si="13"/>
        <v>4</v>
      </c>
      <c r="S17" s="6">
        <f t="shared" ref="S17:S18" si="38">R17+3</f>
        <v>7</v>
      </c>
      <c r="T17" s="46"/>
      <c r="U17" s="180"/>
      <c r="V17" s="70">
        <v>44696</v>
      </c>
      <c r="W17" s="8">
        <f t="shared" si="9"/>
        <v>59</v>
      </c>
      <c r="X17" s="8">
        <f t="shared" si="14"/>
        <v>62</v>
      </c>
      <c r="Y17" s="57"/>
      <c r="Z17" s="173"/>
      <c r="AA17" s="63">
        <v>44727</v>
      </c>
      <c r="AB17" s="4">
        <f t="shared" si="25"/>
        <v>2</v>
      </c>
      <c r="AC17" s="4">
        <f t="shared" ref="AC17:AC18" si="39">AB17+3</f>
        <v>5</v>
      </c>
      <c r="AD17" s="42"/>
      <c r="AE17" s="200"/>
      <c r="AF17" s="5">
        <v>44757</v>
      </c>
      <c r="AG17" s="6">
        <f t="shared" si="19"/>
        <v>36</v>
      </c>
      <c r="AH17" s="6">
        <f t="shared" si="23"/>
        <v>39</v>
      </c>
      <c r="AI17" s="46"/>
      <c r="AJ17" s="206" t="s">
        <v>10</v>
      </c>
      <c r="AK17" s="70">
        <v>44788</v>
      </c>
      <c r="AL17" s="8">
        <f t="shared" ref="AL17:AL30" si="40">AM16+1</f>
        <v>2</v>
      </c>
      <c r="AM17" s="6">
        <v>2</v>
      </c>
      <c r="AN17" s="46"/>
      <c r="AO17" s="165"/>
      <c r="AP17" s="70">
        <v>44819</v>
      </c>
      <c r="AQ17" s="8">
        <f t="shared" si="24"/>
        <v>11</v>
      </c>
      <c r="AR17" s="8">
        <f t="shared" si="6"/>
        <v>14</v>
      </c>
      <c r="AS17" s="40"/>
      <c r="AT17" s="198" t="s">
        <v>24</v>
      </c>
      <c r="AU17" s="70">
        <v>44849</v>
      </c>
      <c r="AV17" s="7">
        <f t="shared" si="33"/>
        <v>3</v>
      </c>
      <c r="AW17" s="8">
        <v>1</v>
      </c>
      <c r="AX17" s="57"/>
    </row>
    <row r="18" spans="1:50" ht="15.6" customHeight="1" x14ac:dyDescent="0.25">
      <c r="A18" s="162"/>
      <c r="B18" s="66">
        <v>44942</v>
      </c>
      <c r="C18" s="7">
        <f t="shared" si="7"/>
        <v>11</v>
      </c>
      <c r="D18" s="7">
        <f t="shared" si="36"/>
        <v>14</v>
      </c>
      <c r="E18" s="38" t="s">
        <v>1632</v>
      </c>
      <c r="F18" s="176" t="s">
        <v>38</v>
      </c>
      <c r="G18" s="66">
        <v>44973</v>
      </c>
      <c r="H18" s="4">
        <f t="shared" si="3"/>
        <v>32</v>
      </c>
      <c r="I18" s="7">
        <v>1</v>
      </c>
      <c r="J18" s="38" t="s">
        <v>1632</v>
      </c>
      <c r="K18" s="180"/>
      <c r="L18" s="70">
        <v>45001</v>
      </c>
      <c r="M18" s="8">
        <f t="shared" si="17"/>
        <v>6</v>
      </c>
      <c r="N18" s="8">
        <f t="shared" si="37"/>
        <v>9</v>
      </c>
      <c r="O18" s="40"/>
      <c r="P18" s="171"/>
      <c r="Q18" s="5">
        <v>44667</v>
      </c>
      <c r="R18" s="6">
        <f t="shared" si="13"/>
        <v>8</v>
      </c>
      <c r="S18" s="6">
        <f t="shared" si="38"/>
        <v>11</v>
      </c>
      <c r="T18" s="46"/>
      <c r="U18" s="180"/>
      <c r="V18" s="70">
        <v>44697</v>
      </c>
      <c r="W18" s="8">
        <f t="shared" si="9"/>
        <v>63</v>
      </c>
      <c r="X18" s="8">
        <f t="shared" si="14"/>
        <v>66</v>
      </c>
      <c r="Y18" s="57"/>
      <c r="Z18" s="175"/>
      <c r="AA18" s="63">
        <v>44728</v>
      </c>
      <c r="AB18" s="4">
        <f t="shared" si="25"/>
        <v>6</v>
      </c>
      <c r="AC18" s="4">
        <f t="shared" si="39"/>
        <v>9</v>
      </c>
      <c r="AD18" s="42"/>
      <c r="AE18" s="187"/>
      <c r="AF18" s="5">
        <v>44758</v>
      </c>
      <c r="AG18" s="6">
        <f t="shared" si="19"/>
        <v>40</v>
      </c>
      <c r="AH18" s="6">
        <f t="shared" si="23"/>
        <v>43</v>
      </c>
      <c r="AI18" s="46"/>
      <c r="AJ18" s="209" t="s">
        <v>11</v>
      </c>
      <c r="AK18" s="70">
        <v>44789</v>
      </c>
      <c r="AL18" s="6">
        <f t="shared" si="40"/>
        <v>3</v>
      </c>
      <c r="AM18" s="4">
        <v>1</v>
      </c>
      <c r="AN18" s="42"/>
      <c r="AO18" s="165"/>
      <c r="AP18" s="70">
        <v>44820</v>
      </c>
      <c r="AQ18" s="8">
        <f t="shared" si="24"/>
        <v>15</v>
      </c>
      <c r="AR18" s="8">
        <f t="shared" si="6"/>
        <v>18</v>
      </c>
      <c r="AS18" s="40"/>
      <c r="AT18" s="166"/>
      <c r="AU18" s="70">
        <v>44850</v>
      </c>
      <c r="AV18" s="8">
        <f t="shared" si="33"/>
        <v>2</v>
      </c>
      <c r="AW18" s="8">
        <f t="shared" ref="AW18" si="41">AV18+3</f>
        <v>5</v>
      </c>
      <c r="AX18" s="57"/>
    </row>
    <row r="19" spans="1:50" ht="15.6" customHeight="1" x14ac:dyDescent="0.25">
      <c r="A19" s="162"/>
      <c r="B19" s="66">
        <v>44943</v>
      </c>
      <c r="C19" s="7">
        <f t="shared" si="7"/>
        <v>15</v>
      </c>
      <c r="D19" s="7">
        <f t="shared" si="36"/>
        <v>18</v>
      </c>
      <c r="E19" s="38" t="s">
        <v>1632</v>
      </c>
      <c r="F19" s="162"/>
      <c r="G19" s="66">
        <v>44974</v>
      </c>
      <c r="H19" s="7">
        <f t="shared" si="3"/>
        <v>2</v>
      </c>
      <c r="I19" s="7">
        <f>H19+3</f>
        <v>5</v>
      </c>
      <c r="J19" s="38" t="s">
        <v>1632</v>
      </c>
      <c r="K19" s="180"/>
      <c r="L19" s="70">
        <v>45002</v>
      </c>
      <c r="M19" s="8">
        <f t="shared" si="17"/>
        <v>10</v>
      </c>
      <c r="N19" s="8">
        <f t="shared" si="37"/>
        <v>13</v>
      </c>
      <c r="O19" s="40"/>
      <c r="P19" s="191" t="s">
        <v>48</v>
      </c>
      <c r="Q19" s="63">
        <v>44668</v>
      </c>
      <c r="R19" s="6">
        <f t="shared" si="13"/>
        <v>12</v>
      </c>
      <c r="S19" s="4">
        <v>2</v>
      </c>
      <c r="T19" s="42"/>
      <c r="U19" s="180"/>
      <c r="V19" s="70">
        <v>44698</v>
      </c>
      <c r="W19" s="8">
        <f t="shared" si="9"/>
        <v>67</v>
      </c>
      <c r="X19" s="8">
        <f t="shared" si="14"/>
        <v>70</v>
      </c>
      <c r="Y19" s="57"/>
      <c r="Z19" s="192" t="s">
        <v>53</v>
      </c>
      <c r="AA19" s="66">
        <v>44729</v>
      </c>
      <c r="AB19" s="4">
        <f t="shared" si="25"/>
        <v>10</v>
      </c>
      <c r="AC19" s="7">
        <v>1</v>
      </c>
      <c r="AD19" s="38"/>
      <c r="AE19" s="187"/>
      <c r="AF19" s="5">
        <v>44759</v>
      </c>
      <c r="AG19" s="6">
        <f t="shared" si="19"/>
        <v>44</v>
      </c>
      <c r="AH19" s="6">
        <f t="shared" si="23"/>
        <v>47</v>
      </c>
      <c r="AI19" s="46"/>
      <c r="AJ19" s="191" t="s">
        <v>61</v>
      </c>
      <c r="AK19" s="63">
        <v>44790</v>
      </c>
      <c r="AL19" s="4">
        <f t="shared" si="40"/>
        <v>2</v>
      </c>
      <c r="AM19" s="4">
        <f t="shared" ref="AM19:AM21" si="42">AL19+3</f>
        <v>5</v>
      </c>
      <c r="AN19" s="42"/>
      <c r="AO19" s="165"/>
      <c r="AP19" s="70">
        <v>44821</v>
      </c>
      <c r="AQ19" s="8">
        <f t="shared" si="24"/>
        <v>19</v>
      </c>
      <c r="AR19" s="8">
        <f t="shared" si="6"/>
        <v>22</v>
      </c>
      <c r="AS19" s="40"/>
      <c r="AT19" s="207" t="s">
        <v>25</v>
      </c>
      <c r="AU19" s="63">
        <v>44851</v>
      </c>
      <c r="AV19" s="6">
        <v>1</v>
      </c>
      <c r="AW19" s="4">
        <v>1</v>
      </c>
      <c r="AX19" s="220"/>
    </row>
    <row r="20" spans="1:50" ht="15.6" customHeight="1" x14ac:dyDescent="0.25">
      <c r="A20" s="162"/>
      <c r="B20" s="66">
        <v>44944</v>
      </c>
      <c r="C20" s="7">
        <f t="shared" si="7"/>
        <v>19</v>
      </c>
      <c r="D20" s="7">
        <f t="shared" si="36"/>
        <v>22</v>
      </c>
      <c r="E20" s="38" t="s">
        <v>1632</v>
      </c>
      <c r="F20" s="177"/>
      <c r="G20" s="66">
        <v>44975</v>
      </c>
      <c r="H20" s="7">
        <f t="shared" si="3"/>
        <v>6</v>
      </c>
      <c r="I20" s="7">
        <f>H20+3</f>
        <v>9</v>
      </c>
      <c r="J20" s="38" t="s">
        <v>1632</v>
      </c>
      <c r="K20" s="180"/>
      <c r="L20" s="70">
        <v>45003</v>
      </c>
      <c r="M20" s="8">
        <f t="shared" si="17"/>
        <v>14</v>
      </c>
      <c r="N20" s="8">
        <f t="shared" si="37"/>
        <v>17</v>
      </c>
      <c r="O20" s="40"/>
      <c r="P20" s="159"/>
      <c r="Q20" s="63">
        <v>44669</v>
      </c>
      <c r="R20" s="4">
        <f t="shared" si="13"/>
        <v>3</v>
      </c>
      <c r="S20" s="4">
        <f t="shared" ref="S20:S31" si="43">R20+3</f>
        <v>6</v>
      </c>
      <c r="T20" s="42"/>
      <c r="U20" s="180"/>
      <c r="V20" s="70">
        <v>44699</v>
      </c>
      <c r="W20" s="8">
        <f t="shared" si="9"/>
        <v>71</v>
      </c>
      <c r="X20" s="8">
        <f t="shared" si="14"/>
        <v>74</v>
      </c>
      <c r="Y20" s="57"/>
      <c r="Z20" s="197"/>
      <c r="AA20" s="66">
        <v>44730</v>
      </c>
      <c r="AB20" s="7">
        <f t="shared" si="25"/>
        <v>2</v>
      </c>
      <c r="AC20" s="7">
        <f t="shared" ref="AC20" si="44">AB20+3</f>
        <v>5</v>
      </c>
      <c r="AD20" s="38"/>
      <c r="AE20" s="201"/>
      <c r="AF20" s="5">
        <v>44760</v>
      </c>
      <c r="AG20" s="6">
        <f t="shared" si="19"/>
        <v>48</v>
      </c>
      <c r="AH20" s="6">
        <f t="shared" si="23"/>
        <v>51</v>
      </c>
      <c r="AI20" s="46"/>
      <c r="AJ20" s="173"/>
      <c r="AK20" s="63">
        <v>44791</v>
      </c>
      <c r="AL20" s="4">
        <f t="shared" si="40"/>
        <v>6</v>
      </c>
      <c r="AM20" s="4">
        <f t="shared" si="42"/>
        <v>9</v>
      </c>
      <c r="AN20" s="42"/>
      <c r="AO20" s="166"/>
      <c r="AP20" s="70">
        <v>44822</v>
      </c>
      <c r="AQ20" s="8">
        <f t="shared" si="24"/>
        <v>23</v>
      </c>
      <c r="AR20" s="8">
        <f t="shared" si="6"/>
        <v>26</v>
      </c>
      <c r="AS20" s="40"/>
      <c r="AT20" s="202" t="s">
        <v>26</v>
      </c>
      <c r="AU20" s="63">
        <v>44852</v>
      </c>
      <c r="AV20" s="4">
        <f t="shared" ref="AV20:AV27" si="45">AW19+1</f>
        <v>2</v>
      </c>
      <c r="AW20" s="4">
        <f t="shared" ref="AW20" si="46">AV20+3</f>
        <v>5</v>
      </c>
      <c r="AX20" s="220"/>
    </row>
    <row r="21" spans="1:50" ht="15.6" customHeight="1" x14ac:dyDescent="0.25">
      <c r="A21" s="162"/>
      <c r="B21" s="66">
        <v>44945</v>
      </c>
      <c r="C21" s="7">
        <f t="shared" si="7"/>
        <v>23</v>
      </c>
      <c r="D21" s="7">
        <f t="shared" si="36"/>
        <v>26</v>
      </c>
      <c r="E21" s="38" t="s">
        <v>1632</v>
      </c>
      <c r="F21" s="177"/>
      <c r="G21" s="66">
        <v>44976</v>
      </c>
      <c r="H21" s="7">
        <f t="shared" si="3"/>
        <v>10</v>
      </c>
      <c r="I21" s="7">
        <f>H21+3</f>
        <v>13</v>
      </c>
      <c r="J21" s="38" t="s">
        <v>1632</v>
      </c>
      <c r="K21" s="181"/>
      <c r="L21" s="70">
        <v>45004</v>
      </c>
      <c r="M21" s="8">
        <f t="shared" si="17"/>
        <v>18</v>
      </c>
      <c r="N21" s="8">
        <f t="shared" si="37"/>
        <v>21</v>
      </c>
      <c r="O21" s="40"/>
      <c r="P21" s="175"/>
      <c r="Q21" s="63">
        <v>44670</v>
      </c>
      <c r="R21" s="4">
        <f t="shared" si="13"/>
        <v>7</v>
      </c>
      <c r="S21" s="4">
        <f t="shared" si="43"/>
        <v>10</v>
      </c>
      <c r="T21" s="42"/>
      <c r="U21" s="180"/>
      <c r="V21" s="70">
        <v>44700</v>
      </c>
      <c r="W21" s="8">
        <f t="shared" si="9"/>
        <v>75</v>
      </c>
      <c r="X21" s="8">
        <f t="shared" si="14"/>
        <v>78</v>
      </c>
      <c r="Y21" s="57"/>
      <c r="Z21" s="198" t="s">
        <v>54</v>
      </c>
      <c r="AA21" s="70">
        <v>44731</v>
      </c>
      <c r="AB21" s="7">
        <f t="shared" si="25"/>
        <v>6</v>
      </c>
      <c r="AC21" s="8">
        <v>1</v>
      </c>
      <c r="AD21" s="40"/>
      <c r="AE21" s="202" t="s">
        <v>56</v>
      </c>
      <c r="AF21" s="66">
        <v>44761</v>
      </c>
      <c r="AG21" s="6">
        <f t="shared" si="19"/>
        <v>52</v>
      </c>
      <c r="AH21" s="4">
        <v>3</v>
      </c>
      <c r="AI21" s="42"/>
      <c r="AJ21" s="210"/>
      <c r="AK21" s="63">
        <v>44792</v>
      </c>
      <c r="AL21" s="4">
        <f t="shared" si="40"/>
        <v>10</v>
      </c>
      <c r="AM21" s="4">
        <f t="shared" si="42"/>
        <v>13</v>
      </c>
      <c r="AN21" s="42"/>
      <c r="AO21" s="190" t="s">
        <v>67</v>
      </c>
      <c r="AP21" s="5">
        <v>44823</v>
      </c>
      <c r="AQ21" s="8">
        <f t="shared" si="24"/>
        <v>27</v>
      </c>
      <c r="AR21" s="6">
        <v>2</v>
      </c>
      <c r="AS21" s="46"/>
      <c r="AT21" s="192" t="s">
        <v>27</v>
      </c>
      <c r="AU21" s="63">
        <v>44853</v>
      </c>
      <c r="AV21" s="7">
        <v>1</v>
      </c>
      <c r="AW21" s="4">
        <v>1</v>
      </c>
      <c r="AX21" s="220"/>
    </row>
    <row r="22" spans="1:50" ht="15.6" customHeight="1" x14ac:dyDescent="0.25">
      <c r="A22" s="162"/>
      <c r="B22" s="66">
        <v>44946</v>
      </c>
      <c r="C22" s="7">
        <f t="shared" si="7"/>
        <v>27</v>
      </c>
      <c r="D22" s="7">
        <f t="shared" si="36"/>
        <v>30</v>
      </c>
      <c r="E22" s="38" t="s">
        <v>1632</v>
      </c>
      <c r="F22" s="177"/>
      <c r="G22" s="66">
        <v>44977</v>
      </c>
      <c r="H22" s="7">
        <f t="shared" si="3"/>
        <v>14</v>
      </c>
      <c r="I22" s="7">
        <f>H22+3</f>
        <v>17</v>
      </c>
      <c r="J22" s="38" t="s">
        <v>1632</v>
      </c>
      <c r="K22" s="167" t="s">
        <v>43</v>
      </c>
      <c r="L22" s="5">
        <v>45005</v>
      </c>
      <c r="M22" s="8">
        <f t="shared" si="17"/>
        <v>22</v>
      </c>
      <c r="N22" s="6">
        <v>3</v>
      </c>
      <c r="O22" s="46"/>
      <c r="P22" s="192" t="s">
        <v>49</v>
      </c>
      <c r="Q22" s="66">
        <v>44671</v>
      </c>
      <c r="R22" s="7">
        <v>1</v>
      </c>
      <c r="S22" s="7">
        <f t="shared" si="43"/>
        <v>4</v>
      </c>
      <c r="T22" s="38"/>
      <c r="U22" s="180"/>
      <c r="V22" s="70">
        <v>44701</v>
      </c>
      <c r="W22" s="8">
        <f t="shared" si="9"/>
        <v>79</v>
      </c>
      <c r="X22" s="8">
        <f t="shared" si="14"/>
        <v>82</v>
      </c>
      <c r="Y22" s="57"/>
      <c r="Z22" s="199"/>
      <c r="AA22" s="70">
        <v>44732</v>
      </c>
      <c r="AB22" s="8">
        <f t="shared" si="25"/>
        <v>2</v>
      </c>
      <c r="AC22" s="8">
        <f t="shared" ref="AC22:AC32" si="47">AB22+3</f>
        <v>5</v>
      </c>
      <c r="AD22" s="40"/>
      <c r="AE22" s="192" t="s">
        <v>57</v>
      </c>
      <c r="AF22" s="66">
        <v>44762</v>
      </c>
      <c r="AG22" s="4">
        <f t="shared" si="19"/>
        <v>4</v>
      </c>
      <c r="AH22" s="7">
        <v>2</v>
      </c>
      <c r="AI22" s="38"/>
      <c r="AJ22" s="211" t="s">
        <v>12</v>
      </c>
      <c r="AK22" s="70">
        <v>44793</v>
      </c>
      <c r="AL22" s="4">
        <f t="shared" si="40"/>
        <v>14</v>
      </c>
      <c r="AM22" s="7">
        <v>3</v>
      </c>
      <c r="AN22" s="40"/>
      <c r="AO22" s="200"/>
      <c r="AP22" s="5">
        <v>44824</v>
      </c>
      <c r="AQ22" s="6">
        <f t="shared" si="24"/>
        <v>3</v>
      </c>
      <c r="AR22" s="6">
        <f t="shared" ref="AR22:AR28" si="48">AQ22+3</f>
        <v>6</v>
      </c>
      <c r="AS22" s="46"/>
      <c r="AT22" s="199" t="s">
        <v>29</v>
      </c>
      <c r="AU22" s="63">
        <v>44854</v>
      </c>
      <c r="AV22" s="4">
        <f t="shared" ref="AV22" si="49">AW21+1</f>
        <v>2</v>
      </c>
      <c r="AW22" s="4">
        <f t="shared" ref="AW22:AW26" si="50">AV22+3</f>
        <v>5</v>
      </c>
      <c r="AX22" s="220"/>
    </row>
    <row r="23" spans="1:50" ht="15.6" customHeight="1" x14ac:dyDescent="0.25">
      <c r="A23" s="162"/>
      <c r="B23" s="66">
        <v>44947</v>
      </c>
      <c r="C23" s="7">
        <f t="shared" si="7"/>
        <v>31</v>
      </c>
      <c r="D23" s="7">
        <f t="shared" si="36"/>
        <v>34</v>
      </c>
      <c r="E23" s="38" t="s">
        <v>1632</v>
      </c>
      <c r="F23" s="178"/>
      <c r="G23" s="66">
        <v>44978</v>
      </c>
      <c r="H23" s="7">
        <f t="shared" si="3"/>
        <v>18</v>
      </c>
      <c r="I23" s="7">
        <f>H23+3</f>
        <v>21</v>
      </c>
      <c r="J23" s="38" t="s">
        <v>1632</v>
      </c>
      <c r="K23" s="187"/>
      <c r="L23" s="5">
        <v>45006</v>
      </c>
      <c r="M23" s="6">
        <f t="shared" si="17"/>
        <v>4</v>
      </c>
      <c r="N23" s="6">
        <f t="shared" ref="N23:N27" si="51">M23+3</f>
        <v>7</v>
      </c>
      <c r="O23" s="46"/>
      <c r="P23" s="162"/>
      <c r="Q23" s="66">
        <v>44672</v>
      </c>
      <c r="R23" s="7">
        <f t="shared" ref="R23:R32" si="52">S22+1</f>
        <v>5</v>
      </c>
      <c r="S23" s="7">
        <f t="shared" si="43"/>
        <v>8</v>
      </c>
      <c r="T23" s="38"/>
      <c r="U23" s="180"/>
      <c r="V23" s="70">
        <v>44702</v>
      </c>
      <c r="W23" s="8">
        <f t="shared" si="9"/>
        <v>83</v>
      </c>
      <c r="X23" s="8">
        <f t="shared" si="14"/>
        <v>86</v>
      </c>
      <c r="Y23" s="57"/>
      <c r="Z23" s="165"/>
      <c r="AA23" s="70">
        <v>44733</v>
      </c>
      <c r="AB23" s="8">
        <f t="shared" si="25"/>
        <v>6</v>
      </c>
      <c r="AC23" s="8">
        <f t="shared" si="47"/>
        <v>9</v>
      </c>
      <c r="AD23" s="40"/>
      <c r="AE23" s="162"/>
      <c r="AF23" s="66">
        <v>44763</v>
      </c>
      <c r="AG23" s="7">
        <f t="shared" si="19"/>
        <v>3</v>
      </c>
      <c r="AH23" s="7">
        <f t="shared" ref="AH23:AH33" si="53">AG23+3</f>
        <v>6</v>
      </c>
      <c r="AI23" s="38"/>
      <c r="AJ23" s="198" t="s">
        <v>62</v>
      </c>
      <c r="AK23" s="70">
        <v>44794</v>
      </c>
      <c r="AL23" s="7">
        <f t="shared" si="40"/>
        <v>4</v>
      </c>
      <c r="AM23" s="8">
        <v>3</v>
      </c>
      <c r="AN23" s="40"/>
      <c r="AO23" s="187"/>
      <c r="AP23" s="5">
        <v>44825</v>
      </c>
      <c r="AQ23" s="6">
        <f t="shared" si="24"/>
        <v>7</v>
      </c>
      <c r="AR23" s="6">
        <f t="shared" si="48"/>
        <v>10</v>
      </c>
      <c r="AS23" s="46"/>
      <c r="AT23" s="215" t="s">
        <v>28</v>
      </c>
      <c r="AU23" s="63">
        <v>44855</v>
      </c>
      <c r="AV23" s="4">
        <f t="shared" si="45"/>
        <v>6</v>
      </c>
      <c r="AW23" s="4">
        <f t="shared" si="50"/>
        <v>9</v>
      </c>
      <c r="AX23" s="220"/>
    </row>
    <row r="24" spans="1:50" ht="15.6" customHeight="1" x14ac:dyDescent="0.25">
      <c r="A24" s="163"/>
      <c r="B24" s="66">
        <v>44948</v>
      </c>
      <c r="C24" s="7">
        <f t="shared" si="7"/>
        <v>35</v>
      </c>
      <c r="D24" s="7">
        <f t="shared" si="36"/>
        <v>38</v>
      </c>
      <c r="E24" s="38" t="s">
        <v>1632</v>
      </c>
      <c r="F24" s="179" t="s">
        <v>39</v>
      </c>
      <c r="G24" s="70">
        <v>44979</v>
      </c>
      <c r="H24" s="7">
        <f t="shared" si="3"/>
        <v>22</v>
      </c>
      <c r="I24" s="8">
        <v>1</v>
      </c>
      <c r="J24" s="40" t="s">
        <v>1780</v>
      </c>
      <c r="K24" s="170"/>
      <c r="L24" s="5">
        <v>45007</v>
      </c>
      <c r="M24" s="6">
        <f t="shared" si="17"/>
        <v>8</v>
      </c>
      <c r="N24" s="6">
        <f t="shared" si="51"/>
        <v>11</v>
      </c>
      <c r="O24" s="46"/>
      <c r="P24" s="177"/>
      <c r="Q24" s="66">
        <v>44673</v>
      </c>
      <c r="R24" s="7">
        <f t="shared" si="52"/>
        <v>9</v>
      </c>
      <c r="S24" s="7">
        <f t="shared" si="43"/>
        <v>12</v>
      </c>
      <c r="T24" s="38"/>
      <c r="U24" s="180"/>
      <c r="V24" s="70">
        <v>44703</v>
      </c>
      <c r="W24" s="8">
        <f t="shared" si="9"/>
        <v>87</v>
      </c>
      <c r="X24" s="8">
        <f t="shared" si="14"/>
        <v>90</v>
      </c>
      <c r="Y24" s="57"/>
      <c r="Z24" s="165"/>
      <c r="AA24" s="70">
        <v>44734</v>
      </c>
      <c r="AB24" s="8">
        <f t="shared" si="25"/>
        <v>10</v>
      </c>
      <c r="AC24" s="8">
        <f t="shared" si="47"/>
        <v>13</v>
      </c>
      <c r="AD24" s="40"/>
      <c r="AE24" s="203"/>
      <c r="AF24" s="66">
        <v>44764</v>
      </c>
      <c r="AG24" s="7">
        <f t="shared" si="19"/>
        <v>7</v>
      </c>
      <c r="AH24" s="7">
        <f t="shared" si="53"/>
        <v>10</v>
      </c>
      <c r="AI24" s="38"/>
      <c r="AJ24" s="165"/>
      <c r="AK24" s="70">
        <v>44795</v>
      </c>
      <c r="AL24" s="8">
        <f t="shared" si="40"/>
        <v>4</v>
      </c>
      <c r="AM24" s="8">
        <f t="shared" ref="AM24:AM29" si="54">AL24+3</f>
        <v>7</v>
      </c>
      <c r="AN24" s="40"/>
      <c r="AO24" s="201"/>
      <c r="AP24" s="5">
        <v>44826</v>
      </c>
      <c r="AQ24" s="6">
        <f t="shared" si="24"/>
        <v>11</v>
      </c>
      <c r="AR24" s="6">
        <f t="shared" si="48"/>
        <v>14</v>
      </c>
      <c r="AS24" s="46"/>
      <c r="AT24" s="191" t="s">
        <v>71</v>
      </c>
      <c r="AU24" s="63">
        <v>44856</v>
      </c>
      <c r="AV24" s="4">
        <f t="shared" si="45"/>
        <v>10</v>
      </c>
      <c r="AW24" s="4">
        <f t="shared" si="50"/>
        <v>13</v>
      </c>
      <c r="AX24" s="220"/>
    </row>
    <row r="25" spans="1:50" ht="15.6" customHeight="1" x14ac:dyDescent="0.25">
      <c r="A25" s="164" t="s">
        <v>36</v>
      </c>
      <c r="B25" s="70">
        <v>44949</v>
      </c>
      <c r="C25" s="7">
        <f t="shared" si="7"/>
        <v>39</v>
      </c>
      <c r="D25" s="8">
        <v>2</v>
      </c>
      <c r="E25" s="40" t="s">
        <v>1632</v>
      </c>
      <c r="F25" s="165"/>
      <c r="G25" s="70">
        <v>44980</v>
      </c>
      <c r="H25" s="8">
        <f t="shared" si="3"/>
        <v>2</v>
      </c>
      <c r="I25" s="8">
        <f t="shared" ref="I25:I30" si="55">H25+3</f>
        <v>5</v>
      </c>
      <c r="J25" s="40"/>
      <c r="K25" s="170"/>
      <c r="L25" s="5">
        <v>45008</v>
      </c>
      <c r="M25" s="6">
        <f t="shared" si="17"/>
        <v>12</v>
      </c>
      <c r="N25" s="6">
        <f t="shared" si="51"/>
        <v>15</v>
      </c>
      <c r="O25" s="46"/>
      <c r="P25" s="177"/>
      <c r="Q25" s="66">
        <v>44674</v>
      </c>
      <c r="R25" s="7">
        <f t="shared" si="52"/>
        <v>13</v>
      </c>
      <c r="S25" s="7">
        <f t="shared" si="43"/>
        <v>16</v>
      </c>
      <c r="T25" s="38"/>
      <c r="U25" s="180"/>
      <c r="V25" s="70">
        <v>44704</v>
      </c>
      <c r="W25" s="8">
        <f t="shared" si="9"/>
        <v>91</v>
      </c>
      <c r="X25" s="8">
        <f t="shared" si="14"/>
        <v>94</v>
      </c>
      <c r="Y25" s="57"/>
      <c r="Z25" s="165"/>
      <c r="AA25" s="70">
        <v>44735</v>
      </c>
      <c r="AB25" s="8">
        <f t="shared" si="25"/>
        <v>14</v>
      </c>
      <c r="AC25" s="8">
        <f t="shared" si="47"/>
        <v>17</v>
      </c>
      <c r="AD25" s="40"/>
      <c r="AE25" s="203"/>
      <c r="AF25" s="66">
        <v>44765</v>
      </c>
      <c r="AG25" s="7">
        <f t="shared" si="19"/>
        <v>11</v>
      </c>
      <c r="AH25" s="7">
        <f t="shared" si="53"/>
        <v>14</v>
      </c>
      <c r="AI25" s="38"/>
      <c r="AJ25" s="165"/>
      <c r="AK25" s="70">
        <v>44796</v>
      </c>
      <c r="AL25" s="8">
        <f t="shared" si="40"/>
        <v>8</v>
      </c>
      <c r="AM25" s="8">
        <f t="shared" si="54"/>
        <v>11</v>
      </c>
      <c r="AN25" s="40"/>
      <c r="AO25" s="191" t="s">
        <v>68</v>
      </c>
      <c r="AP25" s="63">
        <v>44827</v>
      </c>
      <c r="AQ25" s="6">
        <f t="shared" si="24"/>
        <v>15</v>
      </c>
      <c r="AR25" s="4">
        <v>2</v>
      </c>
      <c r="AS25" s="42"/>
      <c r="AT25" s="174"/>
      <c r="AU25" s="63">
        <v>44857</v>
      </c>
      <c r="AV25" s="4">
        <f t="shared" si="45"/>
        <v>14</v>
      </c>
      <c r="AW25" s="4">
        <f t="shared" si="50"/>
        <v>17</v>
      </c>
      <c r="AX25" s="220"/>
    </row>
    <row r="26" spans="1:50" ht="15.6" customHeight="1" x14ac:dyDescent="0.25">
      <c r="A26" s="165"/>
      <c r="B26" s="70">
        <v>44950</v>
      </c>
      <c r="C26" s="8">
        <f t="shared" si="7"/>
        <v>3</v>
      </c>
      <c r="D26" s="8">
        <f t="shared" ref="D26:D31" si="56">C26+3</f>
        <v>6</v>
      </c>
      <c r="E26" s="40" t="s">
        <v>1632</v>
      </c>
      <c r="F26" s="180"/>
      <c r="G26" s="70">
        <v>44981</v>
      </c>
      <c r="H26" s="8">
        <f t="shared" si="3"/>
        <v>6</v>
      </c>
      <c r="I26" s="8">
        <f t="shared" si="55"/>
        <v>9</v>
      </c>
      <c r="J26" s="40"/>
      <c r="K26" s="170"/>
      <c r="L26" s="5">
        <v>45009</v>
      </c>
      <c r="M26" s="6">
        <f t="shared" si="17"/>
        <v>16</v>
      </c>
      <c r="N26" s="6">
        <f t="shared" si="51"/>
        <v>19</v>
      </c>
      <c r="O26" s="46"/>
      <c r="P26" s="177"/>
      <c r="Q26" s="66">
        <v>44675</v>
      </c>
      <c r="R26" s="7">
        <f t="shared" si="52"/>
        <v>17</v>
      </c>
      <c r="S26" s="7">
        <f t="shared" si="43"/>
        <v>20</v>
      </c>
      <c r="T26" s="38"/>
      <c r="U26" s="180"/>
      <c r="V26" s="70">
        <v>44705</v>
      </c>
      <c r="W26" s="8">
        <f t="shared" si="9"/>
        <v>95</v>
      </c>
      <c r="X26" s="8">
        <f t="shared" si="14"/>
        <v>98</v>
      </c>
      <c r="Y26" s="57"/>
      <c r="Z26" s="165"/>
      <c r="AA26" s="70">
        <v>44736</v>
      </c>
      <c r="AB26" s="8">
        <f t="shared" si="25"/>
        <v>18</v>
      </c>
      <c r="AC26" s="8">
        <f t="shared" si="47"/>
        <v>21</v>
      </c>
      <c r="AD26" s="40"/>
      <c r="AE26" s="203"/>
      <c r="AF26" s="66">
        <v>44766</v>
      </c>
      <c r="AG26" s="7">
        <f t="shared" si="19"/>
        <v>15</v>
      </c>
      <c r="AH26" s="7">
        <f t="shared" si="53"/>
        <v>18</v>
      </c>
      <c r="AI26" s="38"/>
      <c r="AJ26" s="165"/>
      <c r="AK26" s="70">
        <v>44797</v>
      </c>
      <c r="AL26" s="8">
        <f t="shared" si="40"/>
        <v>12</v>
      </c>
      <c r="AM26" s="8">
        <f t="shared" si="54"/>
        <v>15</v>
      </c>
      <c r="AN26" s="40"/>
      <c r="AO26" s="173"/>
      <c r="AP26" s="63">
        <v>44828</v>
      </c>
      <c r="AQ26" s="4">
        <f t="shared" si="24"/>
        <v>3</v>
      </c>
      <c r="AR26" s="4">
        <f t="shared" si="48"/>
        <v>6</v>
      </c>
      <c r="AS26" s="42"/>
      <c r="AT26" s="174"/>
      <c r="AU26" s="63">
        <v>44858</v>
      </c>
      <c r="AV26" s="4">
        <f t="shared" si="45"/>
        <v>18</v>
      </c>
      <c r="AW26" s="4">
        <f t="shared" si="50"/>
        <v>21</v>
      </c>
      <c r="AX26" s="220"/>
    </row>
    <row r="27" spans="1:50" ht="15.6" customHeight="1" x14ac:dyDescent="0.25">
      <c r="A27" s="165"/>
      <c r="B27" s="70">
        <v>44951</v>
      </c>
      <c r="C27" s="8">
        <f t="shared" si="7"/>
        <v>7</v>
      </c>
      <c r="D27" s="8">
        <f t="shared" si="56"/>
        <v>10</v>
      </c>
      <c r="E27" s="40" t="s">
        <v>1632</v>
      </c>
      <c r="F27" s="180"/>
      <c r="G27" s="70">
        <v>44982</v>
      </c>
      <c r="H27" s="8">
        <f t="shared" si="3"/>
        <v>10</v>
      </c>
      <c r="I27" s="8">
        <f t="shared" si="55"/>
        <v>13</v>
      </c>
      <c r="J27" s="40"/>
      <c r="K27" s="171"/>
      <c r="L27" s="5">
        <v>45010</v>
      </c>
      <c r="M27" s="6">
        <f t="shared" si="17"/>
        <v>20</v>
      </c>
      <c r="N27" s="6">
        <f t="shared" si="51"/>
        <v>23</v>
      </c>
      <c r="O27" s="46"/>
      <c r="P27" s="177"/>
      <c r="Q27" s="66">
        <v>44676</v>
      </c>
      <c r="R27" s="7">
        <f t="shared" si="52"/>
        <v>21</v>
      </c>
      <c r="S27" s="7">
        <f t="shared" si="43"/>
        <v>24</v>
      </c>
      <c r="T27" s="38"/>
      <c r="U27" s="180"/>
      <c r="V27" s="70">
        <v>44706</v>
      </c>
      <c r="W27" s="8">
        <f t="shared" si="9"/>
        <v>99</v>
      </c>
      <c r="X27" s="8">
        <f t="shared" si="14"/>
        <v>102</v>
      </c>
      <c r="Y27" s="57"/>
      <c r="Z27" s="165"/>
      <c r="AA27" s="70">
        <v>44737</v>
      </c>
      <c r="AB27" s="8">
        <f t="shared" si="25"/>
        <v>22</v>
      </c>
      <c r="AC27" s="8">
        <f t="shared" si="47"/>
        <v>25</v>
      </c>
      <c r="AD27" s="40"/>
      <c r="AE27" s="162"/>
      <c r="AF27" s="66">
        <v>44767</v>
      </c>
      <c r="AG27" s="7">
        <f t="shared" si="19"/>
        <v>19</v>
      </c>
      <c r="AH27" s="7">
        <f t="shared" si="53"/>
        <v>22</v>
      </c>
      <c r="AI27" s="38"/>
      <c r="AJ27" s="165"/>
      <c r="AK27" s="70">
        <v>44798</v>
      </c>
      <c r="AL27" s="8">
        <f t="shared" si="40"/>
        <v>16</v>
      </c>
      <c r="AM27" s="8">
        <f t="shared" si="54"/>
        <v>19</v>
      </c>
      <c r="AN27" s="40"/>
      <c r="AO27" s="159"/>
      <c r="AP27" s="63">
        <v>44829</v>
      </c>
      <c r="AQ27" s="4">
        <f t="shared" si="24"/>
        <v>7</v>
      </c>
      <c r="AR27" s="4">
        <f t="shared" si="48"/>
        <v>10</v>
      </c>
      <c r="AS27" s="42"/>
      <c r="AT27" s="175"/>
      <c r="AU27" s="63">
        <v>44859</v>
      </c>
      <c r="AV27" s="4">
        <f t="shared" si="45"/>
        <v>22</v>
      </c>
      <c r="AW27" s="4"/>
      <c r="AX27" s="220"/>
    </row>
    <row r="28" spans="1:50" ht="15.6" customHeight="1" x14ac:dyDescent="0.25">
      <c r="A28" s="165"/>
      <c r="B28" s="70">
        <v>44952</v>
      </c>
      <c r="C28" s="8">
        <f t="shared" si="7"/>
        <v>11</v>
      </c>
      <c r="D28" s="8">
        <f t="shared" si="56"/>
        <v>14</v>
      </c>
      <c r="E28" s="40" t="s">
        <v>1632</v>
      </c>
      <c r="F28" s="180"/>
      <c r="G28" s="70">
        <v>44983</v>
      </c>
      <c r="H28" s="8">
        <f t="shared" si="3"/>
        <v>14</v>
      </c>
      <c r="I28" s="8">
        <f t="shared" si="55"/>
        <v>17</v>
      </c>
      <c r="J28" s="40"/>
      <c r="K28" s="188" t="s">
        <v>44</v>
      </c>
      <c r="L28" s="63">
        <v>45011</v>
      </c>
      <c r="M28" s="6">
        <f t="shared" si="17"/>
        <v>24</v>
      </c>
      <c r="N28" s="4">
        <v>2</v>
      </c>
      <c r="O28" s="42"/>
      <c r="P28" s="177"/>
      <c r="Q28" s="66">
        <v>44677</v>
      </c>
      <c r="R28" s="7">
        <f t="shared" si="52"/>
        <v>25</v>
      </c>
      <c r="S28" s="7">
        <f t="shared" si="43"/>
        <v>28</v>
      </c>
      <c r="T28" s="38"/>
      <c r="U28" s="180"/>
      <c r="V28" s="70">
        <v>44707</v>
      </c>
      <c r="W28" s="8">
        <f t="shared" si="9"/>
        <v>103</v>
      </c>
      <c r="X28" s="8">
        <f t="shared" si="14"/>
        <v>106</v>
      </c>
      <c r="Y28" s="57"/>
      <c r="Z28" s="165"/>
      <c r="AA28" s="70">
        <v>44738</v>
      </c>
      <c r="AB28" s="8">
        <f t="shared" si="25"/>
        <v>26</v>
      </c>
      <c r="AC28" s="8">
        <f t="shared" si="47"/>
        <v>29</v>
      </c>
      <c r="AD28" s="40"/>
      <c r="AE28" s="162"/>
      <c r="AF28" s="66">
        <v>44768</v>
      </c>
      <c r="AG28" s="7">
        <f t="shared" si="19"/>
        <v>23</v>
      </c>
      <c r="AH28" s="7">
        <f t="shared" si="53"/>
        <v>26</v>
      </c>
      <c r="AI28" s="38"/>
      <c r="AJ28" s="165"/>
      <c r="AK28" s="70">
        <v>44799</v>
      </c>
      <c r="AL28" s="8">
        <f t="shared" si="40"/>
        <v>20</v>
      </c>
      <c r="AM28" s="8">
        <f t="shared" si="54"/>
        <v>23</v>
      </c>
      <c r="AN28" s="40"/>
      <c r="AO28" s="160"/>
      <c r="AP28" s="63">
        <v>44830</v>
      </c>
      <c r="AQ28" s="4">
        <f t="shared" si="24"/>
        <v>11</v>
      </c>
      <c r="AR28" s="4">
        <f t="shared" si="48"/>
        <v>14</v>
      </c>
      <c r="AS28" s="42"/>
      <c r="AT28" s="183"/>
      <c r="AU28" s="130"/>
      <c r="AV28" s="130"/>
      <c r="AW28" s="130"/>
      <c r="AX28" s="221"/>
    </row>
    <row r="29" spans="1:50" ht="15.6" customHeight="1" x14ac:dyDescent="0.25">
      <c r="A29" s="165"/>
      <c r="B29" s="70">
        <v>44953</v>
      </c>
      <c r="C29" s="8">
        <f t="shared" si="7"/>
        <v>15</v>
      </c>
      <c r="D29" s="8">
        <f t="shared" si="56"/>
        <v>18</v>
      </c>
      <c r="E29" s="40" t="s">
        <v>1632</v>
      </c>
      <c r="F29" s="181"/>
      <c r="G29" s="70">
        <v>44984</v>
      </c>
      <c r="H29" s="8">
        <f t="shared" si="3"/>
        <v>18</v>
      </c>
      <c r="I29" s="8">
        <f t="shared" si="55"/>
        <v>21</v>
      </c>
      <c r="J29" s="40"/>
      <c r="K29" s="159"/>
      <c r="L29" s="63">
        <v>45012</v>
      </c>
      <c r="M29" s="4">
        <f t="shared" si="17"/>
        <v>3</v>
      </c>
      <c r="N29" s="4">
        <f t="shared" ref="N29:N33" si="57">M29+3</f>
        <v>6</v>
      </c>
      <c r="O29" s="42"/>
      <c r="P29" s="177"/>
      <c r="Q29" s="66">
        <v>44678</v>
      </c>
      <c r="R29" s="7">
        <f t="shared" si="52"/>
        <v>29</v>
      </c>
      <c r="S29" s="7">
        <f t="shared" si="43"/>
        <v>32</v>
      </c>
      <c r="T29" s="38"/>
      <c r="U29" s="180"/>
      <c r="V29" s="70">
        <v>44708</v>
      </c>
      <c r="W29" s="8">
        <f t="shared" si="9"/>
        <v>107</v>
      </c>
      <c r="X29" s="8">
        <f t="shared" si="14"/>
        <v>110</v>
      </c>
      <c r="Y29" s="57"/>
      <c r="Z29" s="165"/>
      <c r="AA29" s="70">
        <v>44739</v>
      </c>
      <c r="AB29" s="8">
        <f t="shared" si="25"/>
        <v>30</v>
      </c>
      <c r="AC29" s="8">
        <f t="shared" si="47"/>
        <v>33</v>
      </c>
      <c r="AD29" s="40"/>
      <c r="AE29" s="162"/>
      <c r="AF29" s="66">
        <v>44769</v>
      </c>
      <c r="AG29" s="7">
        <f t="shared" si="19"/>
        <v>27</v>
      </c>
      <c r="AH29" s="7">
        <f t="shared" si="53"/>
        <v>30</v>
      </c>
      <c r="AI29" s="38"/>
      <c r="AJ29" s="166"/>
      <c r="AK29" s="70">
        <v>44800</v>
      </c>
      <c r="AL29" s="8">
        <f t="shared" si="40"/>
        <v>24</v>
      </c>
      <c r="AM29" s="8">
        <f t="shared" si="54"/>
        <v>27</v>
      </c>
      <c r="AN29" s="40"/>
      <c r="AO29" s="161" t="s">
        <v>69</v>
      </c>
      <c r="AP29" s="66">
        <v>44831</v>
      </c>
      <c r="AQ29" s="4">
        <f t="shared" si="24"/>
        <v>15</v>
      </c>
      <c r="AR29" s="7">
        <v>2</v>
      </c>
      <c r="AS29" s="38"/>
      <c r="AT29" s="184"/>
      <c r="AX29" s="60"/>
    </row>
    <row r="30" spans="1:50" ht="15.6" customHeight="1" x14ac:dyDescent="0.25">
      <c r="A30" s="165"/>
      <c r="B30" s="70">
        <v>44954</v>
      </c>
      <c r="C30" s="8">
        <f t="shared" si="7"/>
        <v>19</v>
      </c>
      <c r="D30" s="8">
        <f t="shared" si="56"/>
        <v>22</v>
      </c>
      <c r="E30" s="40" t="s">
        <v>1632</v>
      </c>
      <c r="F30" s="182" t="s">
        <v>4</v>
      </c>
      <c r="G30" s="5">
        <v>44985</v>
      </c>
      <c r="H30" s="6">
        <v>1</v>
      </c>
      <c r="I30" s="6">
        <f t="shared" si="55"/>
        <v>4</v>
      </c>
      <c r="J30" s="46"/>
      <c r="K30" s="174"/>
      <c r="L30" s="63">
        <v>45013</v>
      </c>
      <c r="M30" s="4">
        <f t="shared" si="17"/>
        <v>7</v>
      </c>
      <c r="N30" s="4">
        <f t="shared" si="57"/>
        <v>10</v>
      </c>
      <c r="O30" s="42"/>
      <c r="P30" s="177"/>
      <c r="Q30" s="66">
        <v>44679</v>
      </c>
      <c r="R30" s="7">
        <f t="shared" si="52"/>
        <v>33</v>
      </c>
      <c r="S30" s="7">
        <f t="shared" si="43"/>
        <v>36</v>
      </c>
      <c r="T30" s="38"/>
      <c r="U30" s="180"/>
      <c r="V30" s="70">
        <v>44709</v>
      </c>
      <c r="W30" s="8">
        <f t="shared" si="9"/>
        <v>111</v>
      </c>
      <c r="X30" s="8">
        <f t="shared" si="14"/>
        <v>114</v>
      </c>
      <c r="Y30" s="57"/>
      <c r="Z30" s="165"/>
      <c r="AA30" s="70">
        <v>44740</v>
      </c>
      <c r="AB30" s="8">
        <f t="shared" si="25"/>
        <v>34</v>
      </c>
      <c r="AC30" s="8">
        <f t="shared" si="47"/>
        <v>37</v>
      </c>
      <c r="AD30" s="40"/>
      <c r="AE30" s="162"/>
      <c r="AF30" s="66">
        <v>44770</v>
      </c>
      <c r="AG30" s="7">
        <f t="shared" si="19"/>
        <v>31</v>
      </c>
      <c r="AH30" s="7">
        <f t="shared" si="53"/>
        <v>34</v>
      </c>
      <c r="AI30" s="38"/>
      <c r="AJ30" s="190" t="s">
        <v>63</v>
      </c>
      <c r="AK30" s="5">
        <v>44801</v>
      </c>
      <c r="AL30" s="8">
        <f t="shared" si="40"/>
        <v>28</v>
      </c>
      <c r="AM30" s="6">
        <v>3</v>
      </c>
      <c r="AN30" s="46"/>
      <c r="AO30" s="162"/>
      <c r="AP30" s="66">
        <v>44832</v>
      </c>
      <c r="AQ30" s="7">
        <f t="shared" si="24"/>
        <v>3</v>
      </c>
      <c r="AR30" s="7">
        <f t="shared" ref="AR30:AR31" si="58">AQ30+3</f>
        <v>6</v>
      </c>
      <c r="AS30" s="38"/>
      <c r="AT30" s="184"/>
      <c r="AX30" s="60"/>
    </row>
    <row r="31" spans="1:50" ht="15.6" customHeight="1" x14ac:dyDescent="0.25">
      <c r="A31" s="166"/>
      <c r="B31" s="70">
        <v>44955</v>
      </c>
      <c r="C31" s="8">
        <f t="shared" si="7"/>
        <v>23</v>
      </c>
      <c r="D31" s="8">
        <f t="shared" si="56"/>
        <v>26</v>
      </c>
      <c r="E31" s="40" t="s">
        <v>1632</v>
      </c>
      <c r="F31" s="183"/>
      <c r="G31" s="149"/>
      <c r="H31" s="130"/>
      <c r="I31" s="130"/>
      <c r="J31" s="221"/>
      <c r="K31" s="174"/>
      <c r="L31" s="63">
        <v>45014</v>
      </c>
      <c r="M31" s="4">
        <f t="shared" si="17"/>
        <v>11</v>
      </c>
      <c r="N31" s="4">
        <f t="shared" si="57"/>
        <v>14</v>
      </c>
      <c r="O31" s="42"/>
      <c r="P31" s="178"/>
      <c r="Q31" s="66">
        <v>44680</v>
      </c>
      <c r="R31" s="7">
        <f t="shared" si="52"/>
        <v>37</v>
      </c>
      <c r="S31" s="7">
        <f t="shared" si="43"/>
        <v>40</v>
      </c>
      <c r="T31" s="38"/>
      <c r="U31" s="180"/>
      <c r="V31" s="70">
        <v>44710</v>
      </c>
      <c r="W31" s="8">
        <f t="shared" si="9"/>
        <v>115</v>
      </c>
      <c r="X31" s="8">
        <f t="shared" si="14"/>
        <v>118</v>
      </c>
      <c r="Y31" s="57"/>
      <c r="Z31" s="165"/>
      <c r="AA31" s="70">
        <v>44741</v>
      </c>
      <c r="AB31" s="8">
        <f t="shared" si="25"/>
        <v>38</v>
      </c>
      <c r="AC31" s="8">
        <f t="shared" si="47"/>
        <v>41</v>
      </c>
      <c r="AD31" s="40"/>
      <c r="AE31" s="162"/>
      <c r="AF31" s="66">
        <v>44771</v>
      </c>
      <c r="AG31" s="7">
        <f t="shared" si="19"/>
        <v>35</v>
      </c>
      <c r="AH31" s="7">
        <f t="shared" si="53"/>
        <v>38</v>
      </c>
      <c r="AI31" s="38"/>
      <c r="AJ31" s="200"/>
      <c r="AK31" s="5">
        <v>44802</v>
      </c>
      <c r="AL31" s="6">
        <f>AM30+1</f>
        <v>4</v>
      </c>
      <c r="AM31" s="6">
        <f>AL31+3</f>
        <v>7</v>
      </c>
      <c r="AN31" s="46"/>
      <c r="AO31" s="163"/>
      <c r="AP31" s="70">
        <v>44833</v>
      </c>
      <c r="AQ31" s="7">
        <f t="shared" si="24"/>
        <v>7</v>
      </c>
      <c r="AR31" s="7">
        <f t="shared" si="58"/>
        <v>10</v>
      </c>
      <c r="AS31" s="38"/>
      <c r="AT31" s="184"/>
      <c r="AX31" s="60"/>
    </row>
    <row r="32" spans="1:50" ht="15.6" customHeight="1" x14ac:dyDescent="0.25">
      <c r="A32" s="167" t="s">
        <v>30</v>
      </c>
      <c r="B32" s="5">
        <v>44956</v>
      </c>
      <c r="C32" s="8">
        <f t="shared" si="7"/>
        <v>27</v>
      </c>
      <c r="D32" s="6">
        <v>3</v>
      </c>
      <c r="E32" s="46" t="s">
        <v>1632</v>
      </c>
      <c r="F32" s="184"/>
      <c r="G32" s="129"/>
      <c r="J32" s="60"/>
      <c r="K32" s="174"/>
      <c r="L32" s="63">
        <v>45015</v>
      </c>
      <c r="M32" s="4">
        <f t="shared" si="17"/>
        <v>15</v>
      </c>
      <c r="N32" s="4">
        <f t="shared" si="57"/>
        <v>18</v>
      </c>
      <c r="O32" s="42"/>
      <c r="P32" s="193" t="s">
        <v>50</v>
      </c>
      <c r="Q32" s="70">
        <v>44681</v>
      </c>
      <c r="R32" s="7">
        <f t="shared" si="52"/>
        <v>41</v>
      </c>
      <c r="S32" s="8">
        <v>2</v>
      </c>
      <c r="T32" s="40"/>
      <c r="U32" s="180"/>
      <c r="V32" s="70">
        <v>44711</v>
      </c>
      <c r="W32" s="8">
        <f t="shared" si="9"/>
        <v>119</v>
      </c>
      <c r="X32" s="8">
        <f t="shared" si="14"/>
        <v>122</v>
      </c>
      <c r="Y32" s="57"/>
      <c r="Z32" s="166"/>
      <c r="AA32" s="70">
        <v>44742</v>
      </c>
      <c r="AB32" s="8">
        <f t="shared" si="25"/>
        <v>42</v>
      </c>
      <c r="AC32" s="8">
        <f t="shared" si="47"/>
        <v>45</v>
      </c>
      <c r="AD32" s="40"/>
      <c r="AE32" s="162"/>
      <c r="AF32" s="66">
        <v>44772</v>
      </c>
      <c r="AG32" s="7">
        <f t="shared" si="19"/>
        <v>39</v>
      </c>
      <c r="AH32" s="7">
        <f t="shared" si="53"/>
        <v>42</v>
      </c>
      <c r="AI32" s="38"/>
      <c r="AJ32" s="187"/>
      <c r="AK32" s="5">
        <v>44803</v>
      </c>
      <c r="AL32" s="6">
        <f>AM31+1</f>
        <v>8</v>
      </c>
      <c r="AM32" s="6">
        <f>AL32+3</f>
        <v>11</v>
      </c>
      <c r="AN32" s="46"/>
      <c r="AO32" s="193" t="s">
        <v>14</v>
      </c>
      <c r="AP32" s="70">
        <v>44834</v>
      </c>
      <c r="AQ32" s="7">
        <f t="shared" si="24"/>
        <v>11</v>
      </c>
      <c r="AR32" s="8">
        <v>1</v>
      </c>
      <c r="AS32" s="40"/>
      <c r="AT32" s="184"/>
      <c r="AX32" s="60"/>
    </row>
    <row r="33" spans="1:50" ht="15.6" customHeight="1" thickBot="1" x14ac:dyDescent="0.3">
      <c r="A33" s="168"/>
      <c r="B33" s="120">
        <v>44957</v>
      </c>
      <c r="C33" s="150">
        <f t="shared" si="7"/>
        <v>4</v>
      </c>
      <c r="D33" s="150">
        <f t="shared" ref="D33" si="59">C33+3</f>
        <v>7</v>
      </c>
      <c r="E33" s="157" t="s">
        <v>1632</v>
      </c>
      <c r="F33" s="185"/>
      <c r="G33" s="151"/>
      <c r="H33" s="151"/>
      <c r="I33" s="151"/>
      <c r="J33" s="61"/>
      <c r="K33" s="189"/>
      <c r="L33" s="87">
        <v>45016</v>
      </c>
      <c r="M33" s="18">
        <f t="shared" si="17"/>
        <v>19</v>
      </c>
      <c r="N33" s="18">
        <f t="shared" si="57"/>
        <v>22</v>
      </c>
      <c r="O33" s="43"/>
      <c r="P33" s="194"/>
      <c r="Q33" s="152"/>
      <c r="R33" s="152"/>
      <c r="S33" s="152"/>
      <c r="T33" s="218"/>
      <c r="U33" s="196"/>
      <c r="V33" s="96">
        <v>44712</v>
      </c>
      <c r="W33" s="19">
        <f t="shared" si="9"/>
        <v>123</v>
      </c>
      <c r="X33" s="19">
        <f t="shared" si="14"/>
        <v>126</v>
      </c>
      <c r="Y33" s="219"/>
      <c r="Z33" s="194"/>
      <c r="AA33" s="152"/>
      <c r="AB33" s="152"/>
      <c r="AC33" s="152"/>
      <c r="AD33" s="218"/>
      <c r="AE33" s="204"/>
      <c r="AF33" s="153">
        <v>44773</v>
      </c>
      <c r="AG33" s="154">
        <f t="shared" si="19"/>
        <v>43</v>
      </c>
      <c r="AH33" s="154">
        <f t="shared" si="53"/>
        <v>46</v>
      </c>
      <c r="AI33" s="156"/>
      <c r="AJ33" s="168"/>
      <c r="AK33" s="120">
        <v>44804</v>
      </c>
      <c r="AL33" s="20">
        <f>AM32+1</f>
        <v>12</v>
      </c>
      <c r="AM33" s="20">
        <f>AL33+3</f>
        <v>15</v>
      </c>
      <c r="AN33" s="157"/>
      <c r="AO33" s="194"/>
      <c r="AP33" s="152"/>
      <c r="AQ33" s="152"/>
      <c r="AR33" s="152"/>
      <c r="AS33" s="218"/>
      <c r="AT33" s="185"/>
      <c r="AU33" s="151"/>
      <c r="AV33" s="151"/>
      <c r="AW33" s="151"/>
      <c r="AX33" s="61"/>
    </row>
  </sheetData>
  <mergeCells count="40">
    <mergeCell ref="G1:G2"/>
    <mergeCell ref="A1:A2"/>
    <mergeCell ref="B1:B2"/>
    <mergeCell ref="C1:D1"/>
    <mergeCell ref="E1:E2"/>
    <mergeCell ref="F1:F2"/>
    <mergeCell ref="V1:V2"/>
    <mergeCell ref="H1:I1"/>
    <mergeCell ref="J1:J2"/>
    <mergeCell ref="K1:K2"/>
    <mergeCell ref="L1:L2"/>
    <mergeCell ref="M1:N1"/>
    <mergeCell ref="O1:O2"/>
    <mergeCell ref="P1:P2"/>
    <mergeCell ref="Q1:Q2"/>
    <mergeCell ref="R1:S1"/>
    <mergeCell ref="T1:T2"/>
    <mergeCell ref="U1:U2"/>
    <mergeCell ref="AK1:AK2"/>
    <mergeCell ref="W1:X1"/>
    <mergeCell ref="Y1:Y2"/>
    <mergeCell ref="Z1:Z2"/>
    <mergeCell ref="AA1:AA2"/>
    <mergeCell ref="AB1:AC1"/>
    <mergeCell ref="AD1:AD2"/>
    <mergeCell ref="AE1:AE2"/>
    <mergeCell ref="AF1:AF2"/>
    <mergeCell ref="AG1:AH1"/>
    <mergeCell ref="AI1:AI2"/>
    <mergeCell ref="AJ1:AJ2"/>
    <mergeCell ref="AT1:AT2"/>
    <mergeCell ref="AU1:AU2"/>
    <mergeCell ref="AV1:AW1"/>
    <mergeCell ref="AX1:AX2"/>
    <mergeCell ref="AL1:AM1"/>
    <mergeCell ref="AN1:AN2"/>
    <mergeCell ref="AO1:AO2"/>
    <mergeCell ref="AP1:AP2"/>
    <mergeCell ref="AQ1:AR1"/>
    <mergeCell ref="AS1:AS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AC120-ECD0-4666-BE66-A1F2335716D5}">
  <dimension ref="A1:AX33"/>
  <sheetViews>
    <sheetView tabSelected="1" workbookViewId="0">
      <selection activeCell="O3" sqref="O3"/>
    </sheetView>
  </sheetViews>
  <sheetFormatPr defaultRowHeight="15.6" customHeight="1" x14ac:dyDescent="0.25"/>
  <cols>
    <col min="1" max="1" width="5.28515625" style="1" bestFit="1" customWidth="1"/>
    <col min="2" max="2" width="5.28515625" bestFit="1" customWidth="1"/>
    <col min="3" max="4" width="3.140625" bestFit="1" customWidth="1"/>
    <col min="5" max="5" width="5.28515625" style="217" bestFit="1" customWidth="1"/>
    <col min="6" max="6" width="5.28515625" style="1" bestFit="1" customWidth="1"/>
    <col min="7" max="7" width="5.28515625" bestFit="1" customWidth="1"/>
    <col min="8" max="9" width="3.140625" bestFit="1" customWidth="1"/>
    <col min="10" max="10" width="5.28515625" style="217" bestFit="1" customWidth="1"/>
    <col min="11" max="11" width="7.28515625" style="1" bestFit="1" customWidth="1"/>
    <col min="12" max="12" width="5.28515625" bestFit="1" customWidth="1"/>
    <col min="13" max="14" width="3.140625" bestFit="1" customWidth="1"/>
    <col min="15" max="15" width="5.28515625" style="217" bestFit="1" customWidth="1"/>
    <col min="16" max="16" width="7.28515625" style="1" bestFit="1" customWidth="1"/>
    <col min="17" max="17" width="5.28515625" bestFit="1" customWidth="1"/>
    <col min="18" max="19" width="3.140625" bestFit="1" customWidth="1"/>
    <col min="20" max="20" width="5.28515625" style="217" bestFit="1" customWidth="1"/>
    <col min="21" max="21" width="6.140625" style="1" bestFit="1" customWidth="1"/>
    <col min="22" max="22" width="5.28515625" bestFit="1" customWidth="1"/>
    <col min="23" max="24" width="4" bestFit="1" customWidth="1"/>
    <col min="25" max="25" width="5.28515625" style="217" bestFit="1" customWidth="1"/>
    <col min="26" max="26" width="6.140625" style="1" bestFit="1" customWidth="1"/>
    <col min="27" max="27" width="5.28515625" bestFit="1" customWidth="1"/>
    <col min="28" max="29" width="4" bestFit="1" customWidth="1"/>
    <col min="30" max="30" width="5.28515625" style="217" bestFit="1" customWidth="1"/>
    <col min="31" max="31" width="5.28515625" style="1" bestFit="1" customWidth="1"/>
    <col min="32" max="32" width="5.28515625" bestFit="1" customWidth="1"/>
    <col min="33" max="34" width="3.140625" bestFit="1" customWidth="1"/>
    <col min="35" max="35" width="5.28515625" style="217" bestFit="1" customWidth="1"/>
    <col min="36" max="36" width="7.28515625" style="1" bestFit="1" customWidth="1"/>
    <col min="37" max="37" width="5.28515625" bestFit="1" customWidth="1"/>
    <col min="38" max="39" width="3.140625" bestFit="1" customWidth="1"/>
    <col min="40" max="40" width="5.28515625" style="217" bestFit="1" customWidth="1"/>
    <col min="41" max="41" width="7.28515625" style="1" bestFit="1" customWidth="1"/>
    <col min="42" max="42" width="5.28515625" bestFit="1" customWidth="1"/>
    <col min="43" max="44" width="3.140625" bestFit="1" customWidth="1"/>
    <col min="45" max="45" width="5.28515625" style="217" bestFit="1" customWidth="1"/>
    <col min="46" max="46" width="6.28515625" style="1" bestFit="1" customWidth="1"/>
    <col min="47" max="47" width="5.85546875" bestFit="1" customWidth="1"/>
    <col min="48" max="49" width="3.140625" bestFit="1" customWidth="1"/>
    <col min="50" max="50" width="5.28515625" style="217" bestFit="1" customWidth="1"/>
  </cols>
  <sheetData>
    <row r="1" spans="1:50" ht="15.6" customHeight="1" x14ac:dyDescent="0.25">
      <c r="A1" s="241" t="s">
        <v>1</v>
      </c>
      <c r="B1" s="243" t="s">
        <v>0</v>
      </c>
      <c r="C1" s="251" t="s">
        <v>2</v>
      </c>
      <c r="D1" s="252"/>
      <c r="E1" s="249" t="s">
        <v>3</v>
      </c>
      <c r="F1" s="241" t="s">
        <v>1</v>
      </c>
      <c r="G1" s="243" t="s">
        <v>0</v>
      </c>
      <c r="H1" s="251" t="s">
        <v>2</v>
      </c>
      <c r="I1" s="252"/>
      <c r="J1" s="249" t="s">
        <v>3</v>
      </c>
      <c r="K1" s="241" t="s">
        <v>1</v>
      </c>
      <c r="L1" s="243" t="s">
        <v>0</v>
      </c>
      <c r="M1" s="251" t="s">
        <v>2</v>
      </c>
      <c r="N1" s="252"/>
      <c r="O1" s="249" t="s">
        <v>3</v>
      </c>
      <c r="P1" s="241" t="s">
        <v>1</v>
      </c>
      <c r="Q1" s="243" t="s">
        <v>0</v>
      </c>
      <c r="R1" s="251" t="s">
        <v>2</v>
      </c>
      <c r="S1" s="252"/>
      <c r="T1" s="249" t="s">
        <v>3</v>
      </c>
      <c r="U1" s="241" t="s">
        <v>1</v>
      </c>
      <c r="V1" s="243" t="s">
        <v>0</v>
      </c>
      <c r="W1" s="251" t="s">
        <v>2</v>
      </c>
      <c r="X1" s="252"/>
      <c r="Y1" s="247" t="s">
        <v>3</v>
      </c>
      <c r="Z1" s="241" t="s">
        <v>1</v>
      </c>
      <c r="AA1" s="243" t="s">
        <v>0</v>
      </c>
      <c r="AB1" s="251" t="s">
        <v>2</v>
      </c>
      <c r="AC1" s="252"/>
      <c r="AD1" s="249" t="s">
        <v>3</v>
      </c>
      <c r="AE1" s="241" t="s">
        <v>1</v>
      </c>
      <c r="AF1" s="243" t="s">
        <v>0</v>
      </c>
      <c r="AG1" s="245" t="s">
        <v>2</v>
      </c>
      <c r="AH1" s="246"/>
      <c r="AI1" s="249" t="s">
        <v>3</v>
      </c>
      <c r="AJ1" s="241" t="s">
        <v>1</v>
      </c>
      <c r="AK1" s="243" t="s">
        <v>0</v>
      </c>
      <c r="AL1" s="245" t="s">
        <v>2</v>
      </c>
      <c r="AM1" s="246"/>
      <c r="AN1" s="249" t="s">
        <v>3</v>
      </c>
      <c r="AO1" s="241" t="s">
        <v>1</v>
      </c>
      <c r="AP1" s="243" t="s">
        <v>0</v>
      </c>
      <c r="AQ1" s="245" t="s">
        <v>2</v>
      </c>
      <c r="AR1" s="246"/>
      <c r="AS1" s="249" t="s">
        <v>3</v>
      </c>
      <c r="AT1" s="241" t="s">
        <v>1</v>
      </c>
      <c r="AU1" s="243" t="s">
        <v>0</v>
      </c>
      <c r="AV1" s="245" t="s">
        <v>2</v>
      </c>
      <c r="AW1" s="246"/>
      <c r="AX1" s="247" t="s">
        <v>3</v>
      </c>
    </row>
    <row r="2" spans="1:50" ht="15.6" customHeight="1" thickBot="1" x14ac:dyDescent="0.3">
      <c r="A2" s="242"/>
      <c r="B2" s="244"/>
      <c r="C2" s="146" t="s">
        <v>32</v>
      </c>
      <c r="D2" s="146" t="s">
        <v>33</v>
      </c>
      <c r="E2" s="250"/>
      <c r="F2" s="242"/>
      <c r="G2" s="244"/>
      <c r="H2" s="146" t="s">
        <v>32</v>
      </c>
      <c r="I2" s="146" t="s">
        <v>33</v>
      </c>
      <c r="J2" s="250"/>
      <c r="K2" s="242"/>
      <c r="L2" s="244"/>
      <c r="M2" s="146" t="s">
        <v>32</v>
      </c>
      <c r="N2" s="146" t="s">
        <v>33</v>
      </c>
      <c r="O2" s="250"/>
      <c r="P2" s="242"/>
      <c r="Q2" s="244"/>
      <c r="R2" s="146" t="s">
        <v>32</v>
      </c>
      <c r="S2" s="146" t="s">
        <v>33</v>
      </c>
      <c r="T2" s="250"/>
      <c r="U2" s="242"/>
      <c r="V2" s="244"/>
      <c r="W2" s="146" t="s">
        <v>32</v>
      </c>
      <c r="X2" s="146" t="s">
        <v>33</v>
      </c>
      <c r="Y2" s="248"/>
      <c r="Z2" s="242"/>
      <c r="AA2" s="244"/>
      <c r="AB2" s="146" t="s">
        <v>32</v>
      </c>
      <c r="AC2" s="146" t="s">
        <v>33</v>
      </c>
      <c r="AD2" s="250"/>
      <c r="AE2" s="242"/>
      <c r="AF2" s="244"/>
      <c r="AG2" s="147" t="s">
        <v>32</v>
      </c>
      <c r="AH2" s="147" t="s">
        <v>33</v>
      </c>
      <c r="AI2" s="250"/>
      <c r="AJ2" s="242"/>
      <c r="AK2" s="244"/>
      <c r="AL2" s="147" t="s">
        <v>32</v>
      </c>
      <c r="AM2" s="147" t="s">
        <v>33</v>
      </c>
      <c r="AN2" s="250"/>
      <c r="AO2" s="242"/>
      <c r="AP2" s="244"/>
      <c r="AQ2" s="147" t="s">
        <v>32</v>
      </c>
      <c r="AR2" s="147" t="s">
        <v>33</v>
      </c>
      <c r="AS2" s="250"/>
      <c r="AT2" s="242"/>
      <c r="AU2" s="244"/>
      <c r="AV2" s="147" t="s">
        <v>32</v>
      </c>
      <c r="AW2" s="147" t="s">
        <v>33</v>
      </c>
      <c r="AX2" s="248"/>
    </row>
    <row r="3" spans="1:50" ht="15.6" customHeight="1" x14ac:dyDescent="0.25">
      <c r="A3" s="159" t="s">
        <v>35</v>
      </c>
      <c r="B3" s="10">
        <v>44927</v>
      </c>
      <c r="C3" s="25">
        <v>1</v>
      </c>
      <c r="D3" s="25">
        <f t="shared" ref="D3:D14" si="0">C3+3</f>
        <v>4</v>
      </c>
      <c r="E3" s="55"/>
      <c r="F3" s="169" t="s">
        <v>30</v>
      </c>
      <c r="G3" s="9">
        <v>44958</v>
      </c>
      <c r="H3" s="28">
        <f>D33+1</f>
        <v>8</v>
      </c>
      <c r="I3" s="28">
        <f t="shared" ref="I3:I9" si="1">H3+3</f>
        <v>11</v>
      </c>
      <c r="J3" s="222"/>
      <c r="K3" s="186" t="s">
        <v>40</v>
      </c>
      <c r="L3" s="10">
        <v>44986</v>
      </c>
      <c r="M3" s="25">
        <v>1</v>
      </c>
      <c r="N3" s="25">
        <f>M3+3</f>
        <v>4</v>
      </c>
      <c r="O3" s="55"/>
      <c r="P3" s="160" t="s">
        <v>44</v>
      </c>
      <c r="Q3" s="10">
        <v>44652</v>
      </c>
      <c r="R3" s="25">
        <f>N33+1</f>
        <v>23</v>
      </c>
      <c r="S3" s="25">
        <f>R3+3</f>
        <v>26</v>
      </c>
      <c r="T3" s="55"/>
      <c r="U3" s="195" t="s">
        <v>50</v>
      </c>
      <c r="V3" s="12">
        <v>44682</v>
      </c>
      <c r="W3" s="33">
        <f>S32+1</f>
        <v>3</v>
      </c>
      <c r="X3" s="33">
        <f t="shared" ref="X3:X4" si="2">W3+3</f>
        <v>6</v>
      </c>
      <c r="Y3" s="155"/>
      <c r="Z3" s="195" t="s">
        <v>50</v>
      </c>
      <c r="AA3" s="12">
        <v>44713</v>
      </c>
      <c r="AB3" s="33">
        <f>X33+1</f>
        <v>127</v>
      </c>
      <c r="AC3" s="33">
        <f>AB3+3</f>
        <v>130</v>
      </c>
      <c r="AD3" s="53"/>
      <c r="AE3" s="195" t="s">
        <v>54</v>
      </c>
      <c r="AF3" s="12">
        <v>44743</v>
      </c>
      <c r="AG3" s="33">
        <f>AC32+1</f>
        <v>46</v>
      </c>
      <c r="AH3" s="33">
        <f>AG3+3</f>
        <v>49</v>
      </c>
      <c r="AI3" s="53"/>
      <c r="AJ3" s="205" t="s">
        <v>58</v>
      </c>
      <c r="AK3" s="12">
        <v>44774</v>
      </c>
      <c r="AL3" s="31">
        <f>AH33+1</f>
        <v>47</v>
      </c>
      <c r="AM3" s="33">
        <v>2</v>
      </c>
      <c r="AN3" s="53"/>
      <c r="AO3" s="212" t="s">
        <v>64</v>
      </c>
      <c r="AP3" s="10">
        <v>44805</v>
      </c>
      <c r="AQ3" s="28">
        <f>AM33+1</f>
        <v>16</v>
      </c>
      <c r="AR3" s="25">
        <v>3</v>
      </c>
      <c r="AS3" s="55"/>
      <c r="AT3" s="213" t="s">
        <v>14</v>
      </c>
      <c r="AU3" s="12">
        <v>44835</v>
      </c>
      <c r="AV3" s="33">
        <f>AR32+1</f>
        <v>2</v>
      </c>
      <c r="AW3" s="33">
        <f>AV3+3</f>
        <v>5</v>
      </c>
      <c r="AX3" s="155"/>
    </row>
    <row r="4" spans="1:50" ht="15.6" customHeight="1" x14ac:dyDescent="0.25">
      <c r="A4" s="159"/>
      <c r="B4" s="63">
        <v>44928</v>
      </c>
      <c r="C4" s="4">
        <f>D3+1</f>
        <v>5</v>
      </c>
      <c r="D4" s="4">
        <f t="shared" si="0"/>
        <v>8</v>
      </c>
      <c r="E4" s="42"/>
      <c r="F4" s="170"/>
      <c r="G4" s="5">
        <v>44959</v>
      </c>
      <c r="H4" s="6">
        <f t="shared" ref="H4:H29" si="3">I3+1</f>
        <v>12</v>
      </c>
      <c r="I4" s="6">
        <f t="shared" si="1"/>
        <v>15</v>
      </c>
      <c r="J4" s="46"/>
      <c r="K4" s="159"/>
      <c r="L4" s="63">
        <v>44987</v>
      </c>
      <c r="M4" s="4">
        <f>N3+1</f>
        <v>5</v>
      </c>
      <c r="N4" s="4">
        <f>M4+3</f>
        <v>8</v>
      </c>
      <c r="O4" s="42"/>
      <c r="P4" s="161" t="s">
        <v>45</v>
      </c>
      <c r="Q4" s="66">
        <v>44653</v>
      </c>
      <c r="R4" s="4">
        <f>S3+1</f>
        <v>27</v>
      </c>
      <c r="S4" s="7">
        <v>1</v>
      </c>
      <c r="T4" s="38"/>
      <c r="U4" s="180"/>
      <c r="V4" s="70">
        <v>44683</v>
      </c>
      <c r="W4" s="8">
        <f>X3+1</f>
        <v>7</v>
      </c>
      <c r="X4" s="8">
        <f t="shared" si="2"/>
        <v>10</v>
      </c>
      <c r="Y4" s="57"/>
      <c r="Z4" s="180"/>
      <c r="AA4" s="70">
        <v>44714</v>
      </c>
      <c r="AB4" s="8">
        <f>AC3+1</f>
        <v>131</v>
      </c>
      <c r="AC4" s="8">
        <f>AB4+3</f>
        <v>134</v>
      </c>
      <c r="AD4" s="40"/>
      <c r="AE4" s="165"/>
      <c r="AF4" s="70">
        <v>44744</v>
      </c>
      <c r="AG4" s="8">
        <f>AH3+1</f>
        <v>50</v>
      </c>
      <c r="AH4" s="8">
        <f>AG4+3</f>
        <v>53</v>
      </c>
      <c r="AI4" s="40"/>
      <c r="AJ4" s="165"/>
      <c r="AK4" s="70">
        <v>44775</v>
      </c>
      <c r="AL4" s="8">
        <f t="shared" ref="AL4" si="4">AM3+1</f>
        <v>3</v>
      </c>
      <c r="AM4" s="8">
        <f t="shared" ref="AM4" si="5">AL4+3</f>
        <v>6</v>
      </c>
      <c r="AN4" s="40"/>
      <c r="AO4" s="173"/>
      <c r="AP4" s="63">
        <v>44806</v>
      </c>
      <c r="AQ4" s="4">
        <f>AR3+1</f>
        <v>4</v>
      </c>
      <c r="AR4" s="4">
        <f t="shared" ref="AR4:AR20" si="6">AQ4+3</f>
        <v>7</v>
      </c>
      <c r="AS4" s="42"/>
      <c r="AT4" s="207" t="s">
        <v>13</v>
      </c>
      <c r="AU4" s="5">
        <v>44836</v>
      </c>
      <c r="AV4" s="8">
        <f>AW3+1</f>
        <v>6</v>
      </c>
      <c r="AW4" s="148">
        <v>3</v>
      </c>
      <c r="AX4" s="158"/>
    </row>
    <row r="5" spans="1:50" ht="15.6" customHeight="1" x14ac:dyDescent="0.25">
      <c r="A5" s="159"/>
      <c r="B5" s="63">
        <v>44929</v>
      </c>
      <c r="C5" s="4">
        <f t="shared" ref="C5:C33" si="7">D4+1</f>
        <v>9</v>
      </c>
      <c r="D5" s="4">
        <f t="shared" si="0"/>
        <v>12</v>
      </c>
      <c r="E5" s="42"/>
      <c r="F5" s="170"/>
      <c r="G5" s="5">
        <v>44960</v>
      </c>
      <c r="H5" s="6">
        <f t="shared" si="3"/>
        <v>16</v>
      </c>
      <c r="I5" s="6">
        <f t="shared" si="1"/>
        <v>19</v>
      </c>
      <c r="J5" s="46"/>
      <c r="K5" s="174"/>
      <c r="L5" s="63">
        <v>44988</v>
      </c>
      <c r="M5" s="4">
        <f>N4+1</f>
        <v>9</v>
      </c>
      <c r="N5" s="4">
        <f>M5+3</f>
        <v>12</v>
      </c>
      <c r="O5" s="42"/>
      <c r="P5" s="162"/>
      <c r="Q5" s="66">
        <v>44654</v>
      </c>
      <c r="R5" s="7">
        <f>S4+1</f>
        <v>2</v>
      </c>
      <c r="S5" s="7">
        <f t="shared" ref="S5:S12" si="8">R5+3</f>
        <v>5</v>
      </c>
      <c r="T5" s="38"/>
      <c r="U5" s="180"/>
      <c r="V5" s="70">
        <v>44684</v>
      </c>
      <c r="W5" s="8">
        <f t="shared" ref="W5:W33" si="9">X4+1</f>
        <v>11</v>
      </c>
      <c r="X5" s="8">
        <f>W5+3</f>
        <v>14</v>
      </c>
      <c r="Y5" s="57"/>
      <c r="Z5" s="180"/>
      <c r="AA5" s="70">
        <v>44715</v>
      </c>
      <c r="AB5" s="8">
        <f>AC4+1</f>
        <v>135</v>
      </c>
      <c r="AC5" s="8">
        <f>AB5+3</f>
        <v>138</v>
      </c>
      <c r="AD5" s="40"/>
      <c r="AE5" s="165"/>
      <c r="AF5" s="70">
        <v>44745</v>
      </c>
      <c r="AG5" s="8">
        <f>AH4+1</f>
        <v>54</v>
      </c>
      <c r="AH5" s="8">
        <f>AG5+3</f>
        <v>57</v>
      </c>
      <c r="AI5" s="40"/>
      <c r="AJ5" s="166"/>
      <c r="AK5" s="70">
        <v>44776</v>
      </c>
      <c r="AL5" s="8">
        <f>AM4+1</f>
        <v>7</v>
      </c>
      <c r="AM5" s="8">
        <f>AL5+3</f>
        <v>10</v>
      </c>
      <c r="AN5" s="40"/>
      <c r="AO5" s="173"/>
      <c r="AP5" s="63">
        <v>44807</v>
      </c>
      <c r="AQ5" s="4">
        <f t="shared" ref="AQ5:AQ6" si="10">AR4+1</f>
        <v>8</v>
      </c>
      <c r="AR5" s="4">
        <f t="shared" si="6"/>
        <v>11</v>
      </c>
      <c r="AS5" s="42"/>
      <c r="AT5" s="202" t="s">
        <v>15</v>
      </c>
      <c r="AU5" s="63">
        <v>44837</v>
      </c>
      <c r="AV5" s="148">
        <f t="shared" ref="AV5:AV7" si="11">AW4+1</f>
        <v>4</v>
      </c>
      <c r="AW5" s="4">
        <v>1</v>
      </c>
      <c r="AX5" s="220"/>
    </row>
    <row r="6" spans="1:50" ht="15.6" customHeight="1" x14ac:dyDescent="0.25">
      <c r="A6" s="159"/>
      <c r="B6" s="63">
        <v>44930</v>
      </c>
      <c r="C6" s="4">
        <f t="shared" si="7"/>
        <v>13</v>
      </c>
      <c r="D6" s="4">
        <f t="shared" si="0"/>
        <v>16</v>
      </c>
      <c r="E6" s="42"/>
      <c r="F6" s="170"/>
      <c r="G6" s="5">
        <v>44961</v>
      </c>
      <c r="H6" s="6">
        <f t="shared" si="3"/>
        <v>20</v>
      </c>
      <c r="I6" s="6">
        <f t="shared" si="1"/>
        <v>23</v>
      </c>
      <c r="J6" s="46"/>
      <c r="K6" s="174"/>
      <c r="L6" s="63">
        <v>44989</v>
      </c>
      <c r="M6" s="4">
        <f>N5+1</f>
        <v>13</v>
      </c>
      <c r="N6" s="4">
        <f t="shared" ref="N6:N9" si="12">M6+3</f>
        <v>16</v>
      </c>
      <c r="O6" s="42"/>
      <c r="P6" s="177"/>
      <c r="Q6" s="66">
        <v>44655</v>
      </c>
      <c r="R6" s="7">
        <f t="shared" ref="R6:R21" si="13">S5+1</f>
        <v>6</v>
      </c>
      <c r="S6" s="7">
        <f t="shared" si="8"/>
        <v>9</v>
      </c>
      <c r="T6" s="38"/>
      <c r="U6" s="180"/>
      <c r="V6" s="70">
        <v>44685</v>
      </c>
      <c r="W6" s="8">
        <f t="shared" si="9"/>
        <v>15</v>
      </c>
      <c r="X6" s="8">
        <f t="shared" ref="X6:X33" si="14">W6+3</f>
        <v>18</v>
      </c>
      <c r="Y6" s="57"/>
      <c r="Z6" s="180"/>
      <c r="AA6" s="70">
        <v>44716</v>
      </c>
      <c r="AB6" s="8">
        <f>AC5+1</f>
        <v>139</v>
      </c>
      <c r="AC6" s="8">
        <f t="shared" ref="AC6:AC15" si="15">AB6+3</f>
        <v>142</v>
      </c>
      <c r="AD6" s="40"/>
      <c r="AE6" s="165"/>
      <c r="AF6" s="70">
        <v>44746</v>
      </c>
      <c r="AG6" s="8">
        <f>AH5+1</f>
        <v>58</v>
      </c>
      <c r="AH6" s="8">
        <f t="shared" ref="AH6:AH7" si="16">AG6+3</f>
        <v>61</v>
      </c>
      <c r="AI6" s="40"/>
      <c r="AJ6" s="190" t="s">
        <v>59</v>
      </c>
      <c r="AK6" s="5">
        <v>44777</v>
      </c>
      <c r="AL6" s="8">
        <f>AM5+1</f>
        <v>11</v>
      </c>
      <c r="AM6" s="6">
        <v>2</v>
      </c>
      <c r="AN6" s="46"/>
      <c r="AO6" s="173"/>
      <c r="AP6" s="63">
        <v>44808</v>
      </c>
      <c r="AQ6" s="4">
        <f t="shared" si="10"/>
        <v>12</v>
      </c>
      <c r="AR6" s="4">
        <f t="shared" si="6"/>
        <v>15</v>
      </c>
      <c r="AS6" s="42"/>
      <c r="AT6" s="211" t="s">
        <v>16</v>
      </c>
      <c r="AU6" s="66">
        <v>44838</v>
      </c>
      <c r="AV6" s="4">
        <f t="shared" si="11"/>
        <v>2</v>
      </c>
      <c r="AW6" s="7">
        <v>1</v>
      </c>
      <c r="AX6" s="59"/>
    </row>
    <row r="7" spans="1:50" ht="15.6" customHeight="1" x14ac:dyDescent="0.25">
      <c r="A7" s="159"/>
      <c r="B7" s="63">
        <v>44931</v>
      </c>
      <c r="C7" s="4">
        <f t="shared" si="7"/>
        <v>17</v>
      </c>
      <c r="D7" s="4">
        <f t="shared" si="0"/>
        <v>20</v>
      </c>
      <c r="E7" s="42"/>
      <c r="F7" s="170"/>
      <c r="G7" s="5">
        <v>44962</v>
      </c>
      <c r="H7" s="6">
        <f t="shared" si="3"/>
        <v>24</v>
      </c>
      <c r="I7" s="6">
        <f t="shared" si="1"/>
        <v>27</v>
      </c>
      <c r="J7" s="46"/>
      <c r="K7" s="174"/>
      <c r="L7" s="63">
        <v>44990</v>
      </c>
      <c r="M7" s="4">
        <f t="shared" ref="M7:M33" si="17">N6+1</f>
        <v>17</v>
      </c>
      <c r="N7" s="4">
        <f t="shared" si="12"/>
        <v>20</v>
      </c>
      <c r="O7" s="42"/>
      <c r="P7" s="177"/>
      <c r="Q7" s="66">
        <v>44656</v>
      </c>
      <c r="R7" s="7">
        <f t="shared" si="13"/>
        <v>10</v>
      </c>
      <c r="S7" s="7">
        <f t="shared" si="8"/>
        <v>13</v>
      </c>
      <c r="T7" s="38"/>
      <c r="U7" s="180"/>
      <c r="V7" s="70">
        <v>44686</v>
      </c>
      <c r="W7" s="8">
        <f t="shared" si="9"/>
        <v>19</v>
      </c>
      <c r="X7" s="8">
        <f t="shared" si="14"/>
        <v>22</v>
      </c>
      <c r="Y7" s="57"/>
      <c r="Z7" s="180"/>
      <c r="AA7" s="70">
        <v>44717</v>
      </c>
      <c r="AB7" s="8">
        <f t="shared" ref="AB7:AB8" si="18">AC6+1</f>
        <v>143</v>
      </c>
      <c r="AC7" s="8">
        <f t="shared" si="15"/>
        <v>146</v>
      </c>
      <c r="AD7" s="40"/>
      <c r="AE7" s="166"/>
      <c r="AF7" s="70">
        <v>44747</v>
      </c>
      <c r="AG7" s="8">
        <f t="shared" ref="AG7:AG33" si="19">AH6+1</f>
        <v>62</v>
      </c>
      <c r="AH7" s="8">
        <f t="shared" si="16"/>
        <v>65</v>
      </c>
      <c r="AI7" s="40"/>
      <c r="AJ7" s="200"/>
      <c r="AK7" s="5">
        <v>44778</v>
      </c>
      <c r="AL7" s="6">
        <f t="shared" ref="AL7:AL9" si="20">AM6+1</f>
        <v>3</v>
      </c>
      <c r="AM7" s="6">
        <f t="shared" ref="AM7:AM9" si="21">AL7+3</f>
        <v>6</v>
      </c>
      <c r="AN7" s="46"/>
      <c r="AO7" s="173"/>
      <c r="AP7" s="63">
        <v>44809</v>
      </c>
      <c r="AQ7" s="4">
        <f>AR6+1</f>
        <v>16</v>
      </c>
      <c r="AR7" s="4">
        <f t="shared" si="6"/>
        <v>19</v>
      </c>
      <c r="AS7" s="42"/>
      <c r="AT7" s="198" t="s">
        <v>17</v>
      </c>
      <c r="AU7" s="70">
        <v>44839</v>
      </c>
      <c r="AV7" s="7">
        <f t="shared" si="11"/>
        <v>2</v>
      </c>
      <c r="AW7" s="8">
        <v>1</v>
      </c>
      <c r="AX7" s="57"/>
    </row>
    <row r="8" spans="1:50" ht="15.6" customHeight="1" x14ac:dyDescent="0.25">
      <c r="A8" s="159"/>
      <c r="B8" s="63">
        <v>44932</v>
      </c>
      <c r="C8" s="4">
        <f t="shared" si="7"/>
        <v>21</v>
      </c>
      <c r="D8" s="4">
        <f t="shared" si="0"/>
        <v>24</v>
      </c>
      <c r="E8" s="42"/>
      <c r="F8" s="170"/>
      <c r="G8" s="5">
        <v>44963</v>
      </c>
      <c r="H8" s="6">
        <f t="shared" si="3"/>
        <v>28</v>
      </c>
      <c r="I8" s="6">
        <f t="shared" si="1"/>
        <v>31</v>
      </c>
      <c r="J8" s="46"/>
      <c r="K8" s="174"/>
      <c r="L8" s="63">
        <v>44991</v>
      </c>
      <c r="M8" s="4">
        <f t="shared" si="17"/>
        <v>21</v>
      </c>
      <c r="N8" s="4">
        <f t="shared" si="12"/>
        <v>24</v>
      </c>
      <c r="O8" s="42"/>
      <c r="P8" s="177"/>
      <c r="Q8" s="66">
        <v>44657</v>
      </c>
      <c r="R8" s="7">
        <f t="shared" si="13"/>
        <v>14</v>
      </c>
      <c r="S8" s="7">
        <f t="shared" si="8"/>
        <v>17</v>
      </c>
      <c r="T8" s="38"/>
      <c r="U8" s="180"/>
      <c r="V8" s="70">
        <v>44687</v>
      </c>
      <c r="W8" s="8">
        <f t="shared" si="9"/>
        <v>23</v>
      </c>
      <c r="X8" s="8">
        <f t="shared" si="14"/>
        <v>26</v>
      </c>
      <c r="Y8" s="57"/>
      <c r="Z8" s="181"/>
      <c r="AA8" s="70">
        <v>44718</v>
      </c>
      <c r="AB8" s="8">
        <f t="shared" si="18"/>
        <v>147</v>
      </c>
      <c r="AC8" s="8">
        <f t="shared" si="15"/>
        <v>150</v>
      </c>
      <c r="AD8" s="40"/>
      <c r="AE8" s="190" t="s">
        <v>55</v>
      </c>
      <c r="AF8" s="5">
        <v>44748</v>
      </c>
      <c r="AG8" s="8">
        <f t="shared" si="19"/>
        <v>66</v>
      </c>
      <c r="AH8" s="6">
        <v>3</v>
      </c>
      <c r="AI8" s="46"/>
      <c r="AJ8" s="200"/>
      <c r="AK8" s="5">
        <v>44779</v>
      </c>
      <c r="AL8" s="6">
        <f t="shared" si="20"/>
        <v>7</v>
      </c>
      <c r="AM8" s="6">
        <f t="shared" si="21"/>
        <v>10</v>
      </c>
      <c r="AN8" s="46"/>
      <c r="AO8" s="210"/>
      <c r="AP8" s="66">
        <v>44810</v>
      </c>
      <c r="AQ8" s="4">
        <f>AR7+1</f>
        <v>20</v>
      </c>
      <c r="AR8" s="4">
        <f t="shared" si="6"/>
        <v>23</v>
      </c>
      <c r="AS8" s="42"/>
      <c r="AT8" s="166"/>
      <c r="AU8" s="70">
        <v>44840</v>
      </c>
      <c r="AV8" s="8">
        <f>AW7+1</f>
        <v>2</v>
      </c>
      <c r="AW8" s="8">
        <f t="shared" ref="AW8:AW10" si="22">AV8+3</f>
        <v>5</v>
      </c>
      <c r="AX8" s="57"/>
    </row>
    <row r="9" spans="1:50" ht="15.6" customHeight="1" x14ac:dyDescent="0.25">
      <c r="A9" s="159"/>
      <c r="B9" s="63">
        <v>44933</v>
      </c>
      <c r="C9" s="4">
        <f t="shared" si="7"/>
        <v>25</v>
      </c>
      <c r="D9" s="4">
        <f t="shared" si="0"/>
        <v>28</v>
      </c>
      <c r="E9" s="42"/>
      <c r="F9" s="171"/>
      <c r="G9" s="5">
        <v>44964</v>
      </c>
      <c r="H9" s="6">
        <f t="shared" si="3"/>
        <v>32</v>
      </c>
      <c r="I9" s="6">
        <f t="shared" si="1"/>
        <v>35</v>
      </c>
      <c r="J9" s="46"/>
      <c r="K9" s="175"/>
      <c r="L9" s="63">
        <v>44992</v>
      </c>
      <c r="M9" s="4">
        <f t="shared" si="17"/>
        <v>25</v>
      </c>
      <c r="N9" s="4">
        <f t="shared" si="12"/>
        <v>28</v>
      </c>
      <c r="O9" s="42"/>
      <c r="P9" s="177"/>
      <c r="Q9" s="66">
        <v>44658</v>
      </c>
      <c r="R9" s="7">
        <f t="shared" si="13"/>
        <v>18</v>
      </c>
      <c r="S9" s="7">
        <f t="shared" si="8"/>
        <v>21</v>
      </c>
      <c r="T9" s="38"/>
      <c r="U9" s="180"/>
      <c r="V9" s="70">
        <v>44688</v>
      </c>
      <c r="W9" s="8">
        <f t="shared" si="9"/>
        <v>27</v>
      </c>
      <c r="X9" s="8">
        <f t="shared" si="14"/>
        <v>30</v>
      </c>
      <c r="Y9" s="57"/>
      <c r="Z9" s="190" t="s">
        <v>51</v>
      </c>
      <c r="AA9" s="5">
        <v>44719</v>
      </c>
      <c r="AB9" s="6">
        <v>1</v>
      </c>
      <c r="AC9" s="6">
        <f t="shared" si="15"/>
        <v>4</v>
      </c>
      <c r="AD9" s="46"/>
      <c r="AE9" s="200"/>
      <c r="AF9" s="5">
        <v>44749</v>
      </c>
      <c r="AG9" s="6">
        <f t="shared" si="19"/>
        <v>4</v>
      </c>
      <c r="AH9" s="6">
        <f t="shared" ref="AH9:AH20" si="23">AG9+3</f>
        <v>7</v>
      </c>
      <c r="AI9" s="46"/>
      <c r="AJ9" s="201"/>
      <c r="AK9" s="5">
        <v>44780</v>
      </c>
      <c r="AL9" s="6">
        <f t="shared" si="20"/>
        <v>11</v>
      </c>
      <c r="AM9" s="6">
        <f t="shared" si="21"/>
        <v>14</v>
      </c>
      <c r="AN9" s="46"/>
      <c r="AO9" s="161" t="s">
        <v>65</v>
      </c>
      <c r="AP9" s="66">
        <v>44811</v>
      </c>
      <c r="AQ9" s="4">
        <f t="shared" ref="AQ9:AQ32" si="24">AR8+1</f>
        <v>24</v>
      </c>
      <c r="AR9" s="7">
        <v>3</v>
      </c>
      <c r="AS9" s="38"/>
      <c r="AT9" s="207" t="s">
        <v>18</v>
      </c>
      <c r="AU9" s="63">
        <v>44841</v>
      </c>
      <c r="AV9" s="6">
        <v>1</v>
      </c>
      <c r="AW9" s="4">
        <v>1</v>
      </c>
      <c r="AX9" s="220"/>
    </row>
    <row r="10" spans="1:50" ht="15.6" customHeight="1" x14ac:dyDescent="0.25">
      <c r="A10" s="159"/>
      <c r="B10" s="63">
        <v>44934</v>
      </c>
      <c r="C10" s="4">
        <f t="shared" si="7"/>
        <v>29</v>
      </c>
      <c r="D10" s="4">
        <f t="shared" si="0"/>
        <v>32</v>
      </c>
      <c r="E10" s="42"/>
      <c r="F10" s="172" t="s">
        <v>37</v>
      </c>
      <c r="G10" s="63">
        <v>44965</v>
      </c>
      <c r="H10" s="6">
        <f t="shared" si="3"/>
        <v>36</v>
      </c>
      <c r="I10" s="4">
        <v>3</v>
      </c>
      <c r="J10" s="42"/>
      <c r="K10" s="161" t="s">
        <v>41</v>
      </c>
      <c r="L10" s="66">
        <v>44993</v>
      </c>
      <c r="M10" s="4">
        <f t="shared" si="17"/>
        <v>29</v>
      </c>
      <c r="N10" s="7">
        <v>1</v>
      </c>
      <c r="O10" s="38"/>
      <c r="P10" s="177"/>
      <c r="Q10" s="66">
        <v>44659</v>
      </c>
      <c r="R10" s="7">
        <f t="shared" si="13"/>
        <v>22</v>
      </c>
      <c r="S10" s="7">
        <f t="shared" si="8"/>
        <v>25</v>
      </c>
      <c r="T10" s="38"/>
      <c r="U10" s="180"/>
      <c r="V10" s="70">
        <v>44689</v>
      </c>
      <c r="W10" s="8">
        <f t="shared" si="9"/>
        <v>31</v>
      </c>
      <c r="X10" s="8">
        <f t="shared" si="14"/>
        <v>34</v>
      </c>
      <c r="Y10" s="57"/>
      <c r="Z10" s="187"/>
      <c r="AA10" s="5">
        <v>44720</v>
      </c>
      <c r="AB10" s="6">
        <f t="shared" ref="AB10:AB32" si="25">AC9+1</f>
        <v>5</v>
      </c>
      <c r="AC10" s="6">
        <f t="shared" si="15"/>
        <v>8</v>
      </c>
      <c r="AD10" s="46"/>
      <c r="AE10" s="187"/>
      <c r="AF10" s="5">
        <v>44750</v>
      </c>
      <c r="AG10" s="6">
        <f t="shared" si="19"/>
        <v>8</v>
      </c>
      <c r="AH10" s="6">
        <f t="shared" si="23"/>
        <v>11</v>
      </c>
      <c r="AI10" s="46"/>
      <c r="AJ10" s="202" t="s">
        <v>31</v>
      </c>
      <c r="AK10" s="66">
        <v>44781</v>
      </c>
      <c r="AL10" s="4">
        <v>1</v>
      </c>
      <c r="AM10" s="7">
        <v>1</v>
      </c>
      <c r="AN10" s="38"/>
      <c r="AO10" s="162"/>
      <c r="AP10" s="66">
        <v>44812</v>
      </c>
      <c r="AQ10" s="7">
        <f t="shared" si="24"/>
        <v>4</v>
      </c>
      <c r="AR10" s="7">
        <f t="shared" si="6"/>
        <v>7</v>
      </c>
      <c r="AS10" s="38"/>
      <c r="AT10" s="202" t="s">
        <v>19</v>
      </c>
      <c r="AU10" s="63">
        <v>44842</v>
      </c>
      <c r="AV10" s="4">
        <f t="shared" ref="AV10" si="26">AW9+1</f>
        <v>2</v>
      </c>
      <c r="AW10" s="4">
        <f t="shared" si="22"/>
        <v>5</v>
      </c>
      <c r="AX10" s="220"/>
    </row>
    <row r="11" spans="1:50" ht="15.6" customHeight="1" x14ac:dyDescent="0.25">
      <c r="A11" s="159"/>
      <c r="B11" s="63">
        <v>44935</v>
      </c>
      <c r="C11" s="4">
        <f t="shared" si="7"/>
        <v>33</v>
      </c>
      <c r="D11" s="4">
        <f t="shared" si="0"/>
        <v>36</v>
      </c>
      <c r="E11" s="42"/>
      <c r="F11" s="159"/>
      <c r="G11" s="63">
        <v>44966</v>
      </c>
      <c r="H11" s="4">
        <f t="shared" si="3"/>
        <v>4</v>
      </c>
      <c r="I11" s="4">
        <f t="shared" ref="I11:I17" si="27">H11+3</f>
        <v>7</v>
      </c>
      <c r="J11" s="42"/>
      <c r="K11" s="162"/>
      <c r="L11" s="66">
        <v>44994</v>
      </c>
      <c r="M11" s="7">
        <f t="shared" si="17"/>
        <v>2</v>
      </c>
      <c r="N11" s="7">
        <f t="shared" ref="N11:N15" si="28">M11+3</f>
        <v>5</v>
      </c>
      <c r="O11" s="38"/>
      <c r="P11" s="177"/>
      <c r="Q11" s="66">
        <v>44660</v>
      </c>
      <c r="R11" s="7">
        <f t="shared" si="13"/>
        <v>26</v>
      </c>
      <c r="S11" s="7">
        <f t="shared" si="8"/>
        <v>29</v>
      </c>
      <c r="T11" s="38"/>
      <c r="U11" s="180"/>
      <c r="V11" s="70">
        <v>44690</v>
      </c>
      <c r="W11" s="8">
        <f t="shared" si="9"/>
        <v>35</v>
      </c>
      <c r="X11" s="8">
        <f t="shared" si="14"/>
        <v>38</v>
      </c>
      <c r="Y11" s="57"/>
      <c r="Z11" s="170"/>
      <c r="AA11" s="5">
        <v>44721</v>
      </c>
      <c r="AB11" s="6">
        <f t="shared" si="25"/>
        <v>9</v>
      </c>
      <c r="AC11" s="6">
        <f t="shared" si="15"/>
        <v>12</v>
      </c>
      <c r="AD11" s="46"/>
      <c r="AE11" s="187"/>
      <c r="AF11" s="5">
        <v>44751</v>
      </c>
      <c r="AG11" s="6">
        <f t="shared" si="19"/>
        <v>12</v>
      </c>
      <c r="AH11" s="6">
        <f t="shared" si="23"/>
        <v>15</v>
      </c>
      <c r="AI11" s="46"/>
      <c r="AJ11" s="192" t="s">
        <v>60</v>
      </c>
      <c r="AK11" s="66">
        <v>44782</v>
      </c>
      <c r="AL11" s="7">
        <f t="shared" ref="AL11:AL12" si="29">AM10+1</f>
        <v>2</v>
      </c>
      <c r="AM11" s="7">
        <f t="shared" ref="AM11:AM12" si="30">AL11+3</f>
        <v>5</v>
      </c>
      <c r="AN11" s="38"/>
      <c r="AO11" s="162"/>
      <c r="AP11" s="66">
        <v>44813</v>
      </c>
      <c r="AQ11" s="7">
        <f t="shared" si="24"/>
        <v>8</v>
      </c>
      <c r="AR11" s="7">
        <f t="shared" si="6"/>
        <v>11</v>
      </c>
      <c r="AS11" s="38"/>
      <c r="AT11" s="211" t="s">
        <v>20</v>
      </c>
      <c r="AU11" s="66">
        <v>44843</v>
      </c>
      <c r="AV11" s="4">
        <f>AW10+1</f>
        <v>6</v>
      </c>
      <c r="AW11" s="7">
        <v>3</v>
      </c>
      <c r="AX11" s="59"/>
    </row>
    <row r="12" spans="1:50" ht="15.6" customHeight="1" x14ac:dyDescent="0.25">
      <c r="A12" s="159"/>
      <c r="B12" s="63">
        <v>44936</v>
      </c>
      <c r="C12" s="4">
        <f t="shared" si="7"/>
        <v>37</v>
      </c>
      <c r="D12" s="4">
        <f t="shared" si="0"/>
        <v>40</v>
      </c>
      <c r="E12" s="42"/>
      <c r="F12" s="173"/>
      <c r="G12" s="63">
        <v>44967</v>
      </c>
      <c r="H12" s="4">
        <f t="shared" si="3"/>
        <v>8</v>
      </c>
      <c r="I12" s="4">
        <f t="shared" si="27"/>
        <v>11</v>
      </c>
      <c r="J12" s="42"/>
      <c r="K12" s="177"/>
      <c r="L12" s="66">
        <v>44995</v>
      </c>
      <c r="M12" s="7">
        <f t="shared" si="17"/>
        <v>6</v>
      </c>
      <c r="N12" s="7">
        <f t="shared" si="28"/>
        <v>9</v>
      </c>
      <c r="O12" s="38"/>
      <c r="P12" s="178"/>
      <c r="Q12" s="66">
        <v>44661</v>
      </c>
      <c r="R12" s="7">
        <f t="shared" si="13"/>
        <v>30</v>
      </c>
      <c r="S12" s="7">
        <f t="shared" si="8"/>
        <v>33</v>
      </c>
      <c r="T12" s="38"/>
      <c r="U12" s="180"/>
      <c r="V12" s="70">
        <v>44691</v>
      </c>
      <c r="W12" s="8">
        <f t="shared" si="9"/>
        <v>39</v>
      </c>
      <c r="X12" s="8">
        <f t="shared" si="14"/>
        <v>42</v>
      </c>
      <c r="Y12" s="57"/>
      <c r="Z12" s="170"/>
      <c r="AA12" s="5">
        <v>44722</v>
      </c>
      <c r="AB12" s="6">
        <f t="shared" si="25"/>
        <v>13</v>
      </c>
      <c r="AC12" s="6">
        <f t="shared" si="15"/>
        <v>16</v>
      </c>
      <c r="AD12" s="46"/>
      <c r="AE12" s="187"/>
      <c r="AF12" s="5">
        <v>44752</v>
      </c>
      <c r="AG12" s="6">
        <f t="shared" si="19"/>
        <v>16</v>
      </c>
      <c r="AH12" s="6">
        <f t="shared" si="23"/>
        <v>19</v>
      </c>
      <c r="AI12" s="46"/>
      <c r="AJ12" s="163"/>
      <c r="AK12" s="66">
        <v>44783</v>
      </c>
      <c r="AL12" s="7">
        <f t="shared" si="29"/>
        <v>6</v>
      </c>
      <c r="AM12" s="7">
        <f t="shared" si="30"/>
        <v>9</v>
      </c>
      <c r="AN12" s="38"/>
      <c r="AO12" s="162"/>
      <c r="AP12" s="66">
        <v>44814</v>
      </c>
      <c r="AQ12" s="7">
        <f t="shared" si="24"/>
        <v>12</v>
      </c>
      <c r="AR12" s="7">
        <f t="shared" si="6"/>
        <v>15</v>
      </c>
      <c r="AS12" s="38"/>
      <c r="AT12" s="193" t="s">
        <v>21</v>
      </c>
      <c r="AU12" s="70">
        <v>44844</v>
      </c>
      <c r="AV12" s="7">
        <f>AW11+1</f>
        <v>4</v>
      </c>
      <c r="AW12" s="8">
        <v>3</v>
      </c>
      <c r="AX12" s="57"/>
    </row>
    <row r="13" spans="1:50" ht="15.6" customHeight="1" x14ac:dyDescent="0.25">
      <c r="A13" s="159"/>
      <c r="B13" s="63">
        <v>44937</v>
      </c>
      <c r="C13" s="4">
        <f t="shared" si="7"/>
        <v>41</v>
      </c>
      <c r="D13" s="4">
        <f t="shared" si="0"/>
        <v>44</v>
      </c>
      <c r="E13" s="42"/>
      <c r="F13" s="174"/>
      <c r="G13" s="63">
        <v>44968</v>
      </c>
      <c r="H13" s="4">
        <f t="shared" si="3"/>
        <v>12</v>
      </c>
      <c r="I13" s="4">
        <f t="shared" si="27"/>
        <v>15</v>
      </c>
      <c r="J13" s="42"/>
      <c r="K13" s="177"/>
      <c r="L13" s="66">
        <v>44996</v>
      </c>
      <c r="M13" s="7">
        <f t="shared" si="17"/>
        <v>10</v>
      </c>
      <c r="N13" s="7">
        <f t="shared" si="28"/>
        <v>13</v>
      </c>
      <c r="O13" s="38"/>
      <c r="P13" s="164" t="s">
        <v>46</v>
      </c>
      <c r="Q13" s="70">
        <v>44662</v>
      </c>
      <c r="R13" s="7">
        <f t="shared" si="13"/>
        <v>34</v>
      </c>
      <c r="S13" s="8">
        <v>1</v>
      </c>
      <c r="T13" s="40"/>
      <c r="U13" s="180"/>
      <c r="V13" s="70">
        <v>44692</v>
      </c>
      <c r="W13" s="8">
        <f t="shared" si="9"/>
        <v>43</v>
      </c>
      <c r="X13" s="8">
        <f t="shared" si="14"/>
        <v>46</v>
      </c>
      <c r="Y13" s="57"/>
      <c r="Z13" s="170"/>
      <c r="AA13" s="5">
        <v>44723</v>
      </c>
      <c r="AB13" s="6">
        <f t="shared" si="25"/>
        <v>17</v>
      </c>
      <c r="AC13" s="6">
        <f t="shared" si="15"/>
        <v>20</v>
      </c>
      <c r="AD13" s="46"/>
      <c r="AE13" s="187"/>
      <c r="AF13" s="5">
        <v>44753</v>
      </c>
      <c r="AG13" s="6">
        <f t="shared" si="19"/>
        <v>20</v>
      </c>
      <c r="AH13" s="6">
        <f t="shared" si="23"/>
        <v>23</v>
      </c>
      <c r="AI13" s="46"/>
      <c r="AJ13" s="206" t="s">
        <v>6</v>
      </c>
      <c r="AK13" s="5">
        <v>44784</v>
      </c>
      <c r="AL13" s="8">
        <v>1</v>
      </c>
      <c r="AM13" s="6">
        <v>3</v>
      </c>
      <c r="AN13" s="46"/>
      <c r="AO13" s="163"/>
      <c r="AP13" s="70">
        <v>44815</v>
      </c>
      <c r="AQ13" s="7">
        <f t="shared" si="24"/>
        <v>16</v>
      </c>
      <c r="AR13" s="7">
        <f t="shared" si="6"/>
        <v>19</v>
      </c>
      <c r="AS13" s="38"/>
      <c r="AT13" s="207" t="s">
        <v>22</v>
      </c>
      <c r="AU13" s="63">
        <v>44845</v>
      </c>
      <c r="AV13" s="148">
        <v>1</v>
      </c>
      <c r="AW13" s="4">
        <v>3</v>
      </c>
      <c r="AX13" s="220"/>
    </row>
    <row r="14" spans="1:50" ht="15.6" customHeight="1" x14ac:dyDescent="0.25">
      <c r="A14" s="160"/>
      <c r="B14" s="63">
        <v>44938</v>
      </c>
      <c r="C14" s="4">
        <f t="shared" si="7"/>
        <v>45</v>
      </c>
      <c r="D14" s="4">
        <f t="shared" si="0"/>
        <v>48</v>
      </c>
      <c r="E14" s="42"/>
      <c r="F14" s="174"/>
      <c r="G14" s="63">
        <v>44969</v>
      </c>
      <c r="H14" s="4">
        <f t="shared" si="3"/>
        <v>16</v>
      </c>
      <c r="I14" s="4">
        <f t="shared" si="27"/>
        <v>19</v>
      </c>
      <c r="J14" s="42"/>
      <c r="K14" s="177"/>
      <c r="L14" s="66">
        <v>44997</v>
      </c>
      <c r="M14" s="7">
        <f t="shared" si="17"/>
        <v>14</v>
      </c>
      <c r="N14" s="7">
        <f t="shared" si="28"/>
        <v>17</v>
      </c>
      <c r="O14" s="38"/>
      <c r="P14" s="165"/>
      <c r="Q14" s="70">
        <v>44663</v>
      </c>
      <c r="R14" s="8">
        <f t="shared" si="13"/>
        <v>2</v>
      </c>
      <c r="S14" s="8">
        <f t="shared" ref="S14:S15" si="31">R14+3</f>
        <v>5</v>
      </c>
      <c r="T14" s="40"/>
      <c r="U14" s="180"/>
      <c r="V14" s="70">
        <v>44693</v>
      </c>
      <c r="W14" s="8">
        <f t="shared" si="9"/>
        <v>47</v>
      </c>
      <c r="X14" s="8">
        <f t="shared" si="14"/>
        <v>50</v>
      </c>
      <c r="Y14" s="57"/>
      <c r="Z14" s="170"/>
      <c r="AA14" s="5">
        <v>44724</v>
      </c>
      <c r="AB14" s="6">
        <f t="shared" si="25"/>
        <v>21</v>
      </c>
      <c r="AC14" s="6">
        <f t="shared" si="15"/>
        <v>24</v>
      </c>
      <c r="AD14" s="46"/>
      <c r="AE14" s="187"/>
      <c r="AF14" s="5">
        <v>44754</v>
      </c>
      <c r="AG14" s="6">
        <f t="shared" si="19"/>
        <v>24</v>
      </c>
      <c r="AH14" s="6">
        <f t="shared" si="23"/>
        <v>27</v>
      </c>
      <c r="AI14" s="46"/>
      <c r="AJ14" s="207" t="s">
        <v>7</v>
      </c>
      <c r="AK14" s="63">
        <v>44785</v>
      </c>
      <c r="AL14" s="6">
        <f t="shared" ref="AL14:AL15" si="32">AM13+1</f>
        <v>4</v>
      </c>
      <c r="AM14" s="4">
        <v>3</v>
      </c>
      <c r="AN14" s="42"/>
      <c r="AO14" s="198" t="s">
        <v>66</v>
      </c>
      <c r="AP14" s="70">
        <v>44816</v>
      </c>
      <c r="AQ14" s="7">
        <f t="shared" si="24"/>
        <v>20</v>
      </c>
      <c r="AR14" s="8">
        <v>2</v>
      </c>
      <c r="AS14" s="40"/>
      <c r="AT14" s="191" t="s">
        <v>70</v>
      </c>
      <c r="AU14" s="63">
        <v>44846</v>
      </c>
      <c r="AV14" s="4">
        <f t="shared" ref="AV14:AV18" si="33">AW13+1</f>
        <v>4</v>
      </c>
      <c r="AW14" s="4">
        <f t="shared" ref="AW14:AW15" si="34">AV14+3</f>
        <v>7</v>
      </c>
      <c r="AX14" s="220"/>
    </row>
    <row r="15" spans="1:50" ht="15.6" customHeight="1" x14ac:dyDescent="0.25">
      <c r="A15" s="161" t="s">
        <v>34</v>
      </c>
      <c r="B15" s="66">
        <v>44939</v>
      </c>
      <c r="C15" s="4">
        <f t="shared" si="7"/>
        <v>49</v>
      </c>
      <c r="D15" s="7">
        <v>2</v>
      </c>
      <c r="E15" s="38"/>
      <c r="F15" s="174"/>
      <c r="G15" s="63">
        <v>44970</v>
      </c>
      <c r="H15" s="4">
        <f t="shared" si="3"/>
        <v>20</v>
      </c>
      <c r="I15" s="4">
        <f t="shared" si="27"/>
        <v>23</v>
      </c>
      <c r="J15" s="42"/>
      <c r="K15" s="178"/>
      <c r="L15" s="66">
        <v>44998</v>
      </c>
      <c r="M15" s="7">
        <f t="shared" si="17"/>
        <v>18</v>
      </c>
      <c r="N15" s="7">
        <f t="shared" si="28"/>
        <v>21</v>
      </c>
      <c r="O15" s="38"/>
      <c r="P15" s="181"/>
      <c r="Q15" s="70">
        <v>44664</v>
      </c>
      <c r="R15" s="8">
        <f t="shared" si="13"/>
        <v>6</v>
      </c>
      <c r="S15" s="8">
        <f t="shared" si="31"/>
        <v>9</v>
      </c>
      <c r="T15" s="40"/>
      <c r="U15" s="180"/>
      <c r="V15" s="70">
        <v>44694</v>
      </c>
      <c r="W15" s="8">
        <f t="shared" si="9"/>
        <v>51</v>
      </c>
      <c r="X15" s="8">
        <f t="shared" si="14"/>
        <v>54</v>
      </c>
      <c r="Y15" s="57"/>
      <c r="Z15" s="171"/>
      <c r="AA15" s="5">
        <v>44725</v>
      </c>
      <c r="AB15" s="6">
        <f t="shared" si="25"/>
        <v>25</v>
      </c>
      <c r="AC15" s="6">
        <f t="shared" si="15"/>
        <v>28</v>
      </c>
      <c r="AD15" s="46"/>
      <c r="AE15" s="187"/>
      <c r="AF15" s="5">
        <v>44755</v>
      </c>
      <c r="AG15" s="6">
        <f t="shared" si="19"/>
        <v>28</v>
      </c>
      <c r="AH15" s="6">
        <f t="shared" si="23"/>
        <v>31</v>
      </c>
      <c r="AI15" s="46"/>
      <c r="AJ15" s="202" t="s">
        <v>8</v>
      </c>
      <c r="AK15" s="63">
        <v>44786</v>
      </c>
      <c r="AL15" s="4">
        <f t="shared" si="32"/>
        <v>4</v>
      </c>
      <c r="AM15" s="4">
        <f t="shared" ref="AM15" si="35">AL15+3</f>
        <v>7</v>
      </c>
      <c r="AN15" s="42"/>
      <c r="AO15" s="199"/>
      <c r="AP15" s="70">
        <v>44817</v>
      </c>
      <c r="AQ15" s="8">
        <f t="shared" si="24"/>
        <v>3</v>
      </c>
      <c r="AR15" s="8">
        <f t="shared" si="6"/>
        <v>6</v>
      </c>
      <c r="AS15" s="40"/>
      <c r="AT15" s="210"/>
      <c r="AU15" s="63">
        <v>44847</v>
      </c>
      <c r="AV15" s="4">
        <f t="shared" si="33"/>
        <v>8</v>
      </c>
      <c r="AW15" s="4">
        <f t="shared" si="34"/>
        <v>11</v>
      </c>
      <c r="AX15" s="220"/>
    </row>
    <row r="16" spans="1:50" ht="15.6" customHeight="1" x14ac:dyDescent="0.25">
      <c r="A16" s="162"/>
      <c r="B16" s="66">
        <v>44940</v>
      </c>
      <c r="C16" s="7">
        <f t="shared" si="7"/>
        <v>3</v>
      </c>
      <c r="D16" s="7">
        <f t="shared" ref="D16:D24" si="36">C16+3</f>
        <v>6</v>
      </c>
      <c r="E16" s="38"/>
      <c r="F16" s="174"/>
      <c r="G16" s="63">
        <v>44971</v>
      </c>
      <c r="H16" s="4">
        <f t="shared" si="3"/>
        <v>24</v>
      </c>
      <c r="I16" s="4">
        <f t="shared" si="27"/>
        <v>27</v>
      </c>
      <c r="J16" s="42"/>
      <c r="K16" s="164" t="s">
        <v>42</v>
      </c>
      <c r="L16" s="70">
        <v>44999</v>
      </c>
      <c r="M16" s="7">
        <f t="shared" si="17"/>
        <v>22</v>
      </c>
      <c r="N16" s="8">
        <v>1</v>
      </c>
      <c r="O16" s="40"/>
      <c r="P16" s="190" t="s">
        <v>47</v>
      </c>
      <c r="Q16" s="5">
        <v>44665</v>
      </c>
      <c r="R16" s="8">
        <f t="shared" si="13"/>
        <v>10</v>
      </c>
      <c r="S16" s="6">
        <v>3</v>
      </c>
      <c r="T16" s="46"/>
      <c r="U16" s="180"/>
      <c r="V16" s="70">
        <v>44695</v>
      </c>
      <c r="W16" s="8">
        <f t="shared" si="9"/>
        <v>55</v>
      </c>
      <c r="X16" s="8">
        <f t="shared" si="14"/>
        <v>58</v>
      </c>
      <c r="Y16" s="57"/>
      <c r="Z16" s="191" t="s">
        <v>52</v>
      </c>
      <c r="AA16" s="63">
        <v>44726</v>
      </c>
      <c r="AB16" s="6">
        <f t="shared" si="25"/>
        <v>29</v>
      </c>
      <c r="AC16" s="4">
        <v>1</v>
      </c>
      <c r="AD16" s="42"/>
      <c r="AE16" s="200"/>
      <c r="AF16" s="5">
        <v>44756</v>
      </c>
      <c r="AG16" s="6">
        <f t="shared" si="19"/>
        <v>32</v>
      </c>
      <c r="AH16" s="6">
        <f t="shared" si="23"/>
        <v>35</v>
      </c>
      <c r="AI16" s="46"/>
      <c r="AJ16" s="208" t="s">
        <v>9</v>
      </c>
      <c r="AK16" s="70">
        <v>44787</v>
      </c>
      <c r="AL16" s="7">
        <v>1</v>
      </c>
      <c r="AM16" s="8">
        <v>1</v>
      </c>
      <c r="AN16" s="40"/>
      <c r="AO16" s="165"/>
      <c r="AP16" s="70">
        <v>44818</v>
      </c>
      <c r="AQ16" s="8">
        <f t="shared" si="24"/>
        <v>7</v>
      </c>
      <c r="AR16" s="8">
        <f t="shared" si="6"/>
        <v>10</v>
      </c>
      <c r="AS16" s="40"/>
      <c r="AT16" s="211" t="s">
        <v>23</v>
      </c>
      <c r="AU16" s="66">
        <v>44848</v>
      </c>
      <c r="AV16" s="4">
        <f t="shared" si="33"/>
        <v>12</v>
      </c>
      <c r="AW16" s="7">
        <v>2</v>
      </c>
      <c r="AX16" s="59"/>
    </row>
    <row r="17" spans="1:50" ht="15.6" customHeight="1" x14ac:dyDescent="0.25">
      <c r="A17" s="162"/>
      <c r="B17" s="66">
        <v>44941</v>
      </c>
      <c r="C17" s="7">
        <f t="shared" si="7"/>
        <v>7</v>
      </c>
      <c r="D17" s="7">
        <f t="shared" si="36"/>
        <v>10</v>
      </c>
      <c r="E17" s="38"/>
      <c r="F17" s="175"/>
      <c r="G17" s="63">
        <v>44972</v>
      </c>
      <c r="H17" s="4">
        <f t="shared" si="3"/>
        <v>28</v>
      </c>
      <c r="I17" s="4">
        <f t="shared" si="27"/>
        <v>31</v>
      </c>
      <c r="J17" s="42"/>
      <c r="K17" s="165"/>
      <c r="L17" s="70">
        <v>45000</v>
      </c>
      <c r="M17" s="8">
        <f t="shared" si="17"/>
        <v>2</v>
      </c>
      <c r="N17" s="8">
        <f t="shared" ref="N17:N21" si="37">M17+3</f>
        <v>5</v>
      </c>
      <c r="O17" s="40"/>
      <c r="P17" s="187"/>
      <c r="Q17" s="5">
        <v>44666</v>
      </c>
      <c r="R17" s="6">
        <f t="shared" si="13"/>
        <v>4</v>
      </c>
      <c r="S17" s="6">
        <f t="shared" ref="S17:S18" si="38">R17+3</f>
        <v>7</v>
      </c>
      <c r="T17" s="46"/>
      <c r="U17" s="180"/>
      <c r="V17" s="70">
        <v>44696</v>
      </c>
      <c r="W17" s="8">
        <f t="shared" si="9"/>
        <v>59</v>
      </c>
      <c r="X17" s="8">
        <f t="shared" si="14"/>
        <v>62</v>
      </c>
      <c r="Y17" s="57"/>
      <c r="Z17" s="173"/>
      <c r="AA17" s="63">
        <v>44727</v>
      </c>
      <c r="AB17" s="4">
        <f t="shared" si="25"/>
        <v>2</v>
      </c>
      <c r="AC17" s="4">
        <f t="shared" ref="AC17:AC18" si="39">AB17+3</f>
        <v>5</v>
      </c>
      <c r="AD17" s="42"/>
      <c r="AE17" s="200"/>
      <c r="AF17" s="5">
        <v>44757</v>
      </c>
      <c r="AG17" s="6">
        <f t="shared" si="19"/>
        <v>36</v>
      </c>
      <c r="AH17" s="6">
        <f t="shared" si="23"/>
        <v>39</v>
      </c>
      <c r="AI17" s="46"/>
      <c r="AJ17" s="206" t="s">
        <v>10</v>
      </c>
      <c r="AK17" s="70">
        <v>44788</v>
      </c>
      <c r="AL17" s="8">
        <f t="shared" ref="AL17:AL30" si="40">AM16+1</f>
        <v>2</v>
      </c>
      <c r="AM17" s="6">
        <v>2</v>
      </c>
      <c r="AN17" s="46"/>
      <c r="AO17" s="165"/>
      <c r="AP17" s="70">
        <v>44819</v>
      </c>
      <c r="AQ17" s="8">
        <f t="shared" si="24"/>
        <v>11</v>
      </c>
      <c r="AR17" s="8">
        <f t="shared" si="6"/>
        <v>14</v>
      </c>
      <c r="AS17" s="40"/>
      <c r="AT17" s="198" t="s">
        <v>24</v>
      </c>
      <c r="AU17" s="70">
        <v>44849</v>
      </c>
      <c r="AV17" s="7">
        <f t="shared" si="33"/>
        <v>3</v>
      </c>
      <c r="AW17" s="8">
        <v>1</v>
      </c>
      <c r="AX17" s="57"/>
    </row>
    <row r="18" spans="1:50" ht="15.6" customHeight="1" x14ac:dyDescent="0.25">
      <c r="A18" s="162"/>
      <c r="B18" s="66">
        <v>44942</v>
      </c>
      <c r="C18" s="7">
        <f t="shared" si="7"/>
        <v>11</v>
      </c>
      <c r="D18" s="7">
        <f t="shared" si="36"/>
        <v>14</v>
      </c>
      <c r="E18" s="38"/>
      <c r="F18" s="176" t="s">
        <v>38</v>
      </c>
      <c r="G18" s="66">
        <v>44973</v>
      </c>
      <c r="H18" s="4">
        <f t="shared" si="3"/>
        <v>32</v>
      </c>
      <c r="I18" s="7">
        <v>1</v>
      </c>
      <c r="J18" s="38"/>
      <c r="K18" s="180"/>
      <c r="L18" s="70">
        <v>45001</v>
      </c>
      <c r="M18" s="8">
        <f t="shared" si="17"/>
        <v>6</v>
      </c>
      <c r="N18" s="8">
        <f t="shared" si="37"/>
        <v>9</v>
      </c>
      <c r="O18" s="40"/>
      <c r="P18" s="171"/>
      <c r="Q18" s="5">
        <v>44667</v>
      </c>
      <c r="R18" s="6">
        <f t="shared" si="13"/>
        <v>8</v>
      </c>
      <c r="S18" s="6">
        <f t="shared" si="38"/>
        <v>11</v>
      </c>
      <c r="T18" s="46"/>
      <c r="U18" s="180"/>
      <c r="V18" s="70">
        <v>44697</v>
      </c>
      <c r="W18" s="8">
        <f t="shared" si="9"/>
        <v>63</v>
      </c>
      <c r="X18" s="8">
        <f t="shared" si="14"/>
        <v>66</v>
      </c>
      <c r="Y18" s="57"/>
      <c r="Z18" s="175"/>
      <c r="AA18" s="63">
        <v>44728</v>
      </c>
      <c r="AB18" s="4">
        <f t="shared" si="25"/>
        <v>6</v>
      </c>
      <c r="AC18" s="4">
        <f t="shared" si="39"/>
        <v>9</v>
      </c>
      <c r="AD18" s="42"/>
      <c r="AE18" s="187"/>
      <c r="AF18" s="5">
        <v>44758</v>
      </c>
      <c r="AG18" s="6">
        <f t="shared" si="19"/>
        <v>40</v>
      </c>
      <c r="AH18" s="6">
        <f t="shared" si="23"/>
        <v>43</v>
      </c>
      <c r="AI18" s="46"/>
      <c r="AJ18" s="209" t="s">
        <v>11</v>
      </c>
      <c r="AK18" s="70">
        <v>44789</v>
      </c>
      <c r="AL18" s="6">
        <f t="shared" si="40"/>
        <v>3</v>
      </c>
      <c r="AM18" s="4">
        <v>1</v>
      </c>
      <c r="AN18" s="42"/>
      <c r="AO18" s="165"/>
      <c r="AP18" s="70">
        <v>44820</v>
      </c>
      <c r="AQ18" s="8">
        <f t="shared" si="24"/>
        <v>15</v>
      </c>
      <c r="AR18" s="8">
        <f t="shared" si="6"/>
        <v>18</v>
      </c>
      <c r="AS18" s="40"/>
      <c r="AT18" s="166"/>
      <c r="AU18" s="70">
        <v>44850</v>
      </c>
      <c r="AV18" s="8">
        <f t="shared" si="33"/>
        <v>2</v>
      </c>
      <c r="AW18" s="8">
        <f t="shared" ref="AW18" si="41">AV18+3</f>
        <v>5</v>
      </c>
      <c r="AX18" s="57"/>
    </row>
    <row r="19" spans="1:50" ht="15.6" customHeight="1" x14ac:dyDescent="0.25">
      <c r="A19" s="162"/>
      <c r="B19" s="66">
        <v>44943</v>
      </c>
      <c r="C19" s="7">
        <f t="shared" si="7"/>
        <v>15</v>
      </c>
      <c r="D19" s="7">
        <f t="shared" si="36"/>
        <v>18</v>
      </c>
      <c r="E19" s="38"/>
      <c r="F19" s="162"/>
      <c r="G19" s="66">
        <v>44974</v>
      </c>
      <c r="H19" s="7">
        <f t="shared" si="3"/>
        <v>2</v>
      </c>
      <c r="I19" s="7">
        <f>H19+3</f>
        <v>5</v>
      </c>
      <c r="J19" s="38"/>
      <c r="K19" s="180"/>
      <c r="L19" s="70">
        <v>45002</v>
      </c>
      <c r="M19" s="8">
        <f t="shared" si="17"/>
        <v>10</v>
      </c>
      <c r="N19" s="8">
        <f t="shared" si="37"/>
        <v>13</v>
      </c>
      <c r="O19" s="40"/>
      <c r="P19" s="191" t="s">
        <v>48</v>
      </c>
      <c r="Q19" s="63">
        <v>44668</v>
      </c>
      <c r="R19" s="6">
        <f t="shared" si="13"/>
        <v>12</v>
      </c>
      <c r="S19" s="4">
        <v>2</v>
      </c>
      <c r="T19" s="42"/>
      <c r="U19" s="180"/>
      <c r="V19" s="70">
        <v>44698</v>
      </c>
      <c r="W19" s="8">
        <f t="shared" si="9"/>
        <v>67</v>
      </c>
      <c r="X19" s="8">
        <f t="shared" si="14"/>
        <v>70</v>
      </c>
      <c r="Y19" s="57"/>
      <c r="Z19" s="192" t="s">
        <v>53</v>
      </c>
      <c r="AA19" s="66">
        <v>44729</v>
      </c>
      <c r="AB19" s="4">
        <f t="shared" si="25"/>
        <v>10</v>
      </c>
      <c r="AC19" s="7">
        <v>1</v>
      </c>
      <c r="AD19" s="38"/>
      <c r="AE19" s="187"/>
      <c r="AF19" s="5">
        <v>44759</v>
      </c>
      <c r="AG19" s="6">
        <f t="shared" si="19"/>
        <v>44</v>
      </c>
      <c r="AH19" s="6">
        <f t="shared" si="23"/>
        <v>47</v>
      </c>
      <c r="AI19" s="46"/>
      <c r="AJ19" s="191" t="s">
        <v>61</v>
      </c>
      <c r="AK19" s="63">
        <v>44790</v>
      </c>
      <c r="AL19" s="4">
        <f t="shared" si="40"/>
        <v>2</v>
      </c>
      <c r="AM19" s="4">
        <f t="shared" ref="AM19:AM21" si="42">AL19+3</f>
        <v>5</v>
      </c>
      <c r="AN19" s="42"/>
      <c r="AO19" s="165"/>
      <c r="AP19" s="70">
        <v>44821</v>
      </c>
      <c r="AQ19" s="8">
        <f t="shared" si="24"/>
        <v>19</v>
      </c>
      <c r="AR19" s="8">
        <f t="shared" si="6"/>
        <v>22</v>
      </c>
      <c r="AS19" s="40"/>
      <c r="AT19" s="207" t="s">
        <v>25</v>
      </c>
      <c r="AU19" s="63">
        <v>44851</v>
      </c>
      <c r="AV19" s="6">
        <v>1</v>
      </c>
      <c r="AW19" s="4">
        <v>1</v>
      </c>
      <c r="AX19" s="220"/>
    </row>
    <row r="20" spans="1:50" ht="15.6" customHeight="1" x14ac:dyDescent="0.25">
      <c r="A20" s="162"/>
      <c r="B20" s="66">
        <v>44944</v>
      </c>
      <c r="C20" s="7">
        <f t="shared" si="7"/>
        <v>19</v>
      </c>
      <c r="D20" s="7">
        <f t="shared" si="36"/>
        <v>22</v>
      </c>
      <c r="E20" s="38"/>
      <c r="F20" s="177"/>
      <c r="G20" s="66">
        <v>44975</v>
      </c>
      <c r="H20" s="7">
        <f t="shared" si="3"/>
        <v>6</v>
      </c>
      <c r="I20" s="7">
        <f>H20+3</f>
        <v>9</v>
      </c>
      <c r="J20" s="38"/>
      <c r="K20" s="180"/>
      <c r="L20" s="70">
        <v>45003</v>
      </c>
      <c r="M20" s="8">
        <f t="shared" si="17"/>
        <v>14</v>
      </c>
      <c r="N20" s="8">
        <f t="shared" si="37"/>
        <v>17</v>
      </c>
      <c r="O20" s="40"/>
      <c r="P20" s="159"/>
      <c r="Q20" s="63">
        <v>44669</v>
      </c>
      <c r="R20" s="4">
        <f t="shared" si="13"/>
        <v>3</v>
      </c>
      <c r="S20" s="4">
        <f t="shared" ref="S20:S31" si="43">R20+3</f>
        <v>6</v>
      </c>
      <c r="T20" s="42"/>
      <c r="U20" s="180"/>
      <c r="V20" s="70">
        <v>44699</v>
      </c>
      <c r="W20" s="8">
        <f t="shared" si="9"/>
        <v>71</v>
      </c>
      <c r="X20" s="8">
        <f t="shared" si="14"/>
        <v>74</v>
      </c>
      <c r="Y20" s="57"/>
      <c r="Z20" s="197"/>
      <c r="AA20" s="66">
        <v>44730</v>
      </c>
      <c r="AB20" s="7">
        <f t="shared" si="25"/>
        <v>2</v>
      </c>
      <c r="AC20" s="7">
        <f t="shared" ref="AC20" si="44">AB20+3</f>
        <v>5</v>
      </c>
      <c r="AD20" s="38"/>
      <c r="AE20" s="201"/>
      <c r="AF20" s="5">
        <v>44760</v>
      </c>
      <c r="AG20" s="6">
        <f t="shared" si="19"/>
        <v>48</v>
      </c>
      <c r="AH20" s="6">
        <f t="shared" si="23"/>
        <v>51</v>
      </c>
      <c r="AI20" s="46"/>
      <c r="AJ20" s="173"/>
      <c r="AK20" s="63">
        <v>44791</v>
      </c>
      <c r="AL20" s="4">
        <f t="shared" si="40"/>
        <v>6</v>
      </c>
      <c r="AM20" s="4">
        <f t="shared" si="42"/>
        <v>9</v>
      </c>
      <c r="AN20" s="42"/>
      <c r="AO20" s="166"/>
      <c r="AP20" s="70">
        <v>44822</v>
      </c>
      <c r="AQ20" s="8">
        <f t="shared" si="24"/>
        <v>23</v>
      </c>
      <c r="AR20" s="8">
        <f t="shared" si="6"/>
        <v>26</v>
      </c>
      <c r="AS20" s="40"/>
      <c r="AT20" s="202" t="s">
        <v>26</v>
      </c>
      <c r="AU20" s="63">
        <v>44852</v>
      </c>
      <c r="AV20" s="4">
        <f t="shared" ref="AV20:AV27" si="45">AW19+1</f>
        <v>2</v>
      </c>
      <c r="AW20" s="4">
        <f t="shared" ref="AW20" si="46">AV20+3</f>
        <v>5</v>
      </c>
      <c r="AX20" s="220"/>
    </row>
    <row r="21" spans="1:50" ht="15.6" customHeight="1" x14ac:dyDescent="0.25">
      <c r="A21" s="162"/>
      <c r="B21" s="66">
        <v>44945</v>
      </c>
      <c r="C21" s="7">
        <f t="shared" si="7"/>
        <v>23</v>
      </c>
      <c r="D21" s="7">
        <f t="shared" si="36"/>
        <v>26</v>
      </c>
      <c r="E21" s="38"/>
      <c r="F21" s="177"/>
      <c r="G21" s="66">
        <v>44976</v>
      </c>
      <c r="H21" s="7">
        <f t="shared" si="3"/>
        <v>10</v>
      </c>
      <c r="I21" s="7">
        <f>H21+3</f>
        <v>13</v>
      </c>
      <c r="J21" s="38"/>
      <c r="K21" s="181"/>
      <c r="L21" s="70">
        <v>45004</v>
      </c>
      <c r="M21" s="8">
        <f t="shared" si="17"/>
        <v>18</v>
      </c>
      <c r="N21" s="8">
        <f t="shared" si="37"/>
        <v>21</v>
      </c>
      <c r="O21" s="40"/>
      <c r="P21" s="175"/>
      <c r="Q21" s="63">
        <v>44670</v>
      </c>
      <c r="R21" s="4">
        <f t="shared" si="13"/>
        <v>7</v>
      </c>
      <c r="S21" s="4">
        <f t="shared" si="43"/>
        <v>10</v>
      </c>
      <c r="T21" s="42"/>
      <c r="U21" s="180"/>
      <c r="V21" s="70">
        <v>44700</v>
      </c>
      <c r="W21" s="8">
        <f t="shared" si="9"/>
        <v>75</v>
      </c>
      <c r="X21" s="8">
        <f t="shared" si="14"/>
        <v>78</v>
      </c>
      <c r="Y21" s="57"/>
      <c r="Z21" s="198" t="s">
        <v>54</v>
      </c>
      <c r="AA21" s="70">
        <v>44731</v>
      </c>
      <c r="AB21" s="7">
        <f t="shared" si="25"/>
        <v>6</v>
      </c>
      <c r="AC21" s="8">
        <v>1</v>
      </c>
      <c r="AD21" s="40"/>
      <c r="AE21" s="202" t="s">
        <v>56</v>
      </c>
      <c r="AF21" s="66">
        <v>44761</v>
      </c>
      <c r="AG21" s="6">
        <f t="shared" si="19"/>
        <v>52</v>
      </c>
      <c r="AH21" s="4">
        <v>3</v>
      </c>
      <c r="AI21" s="42"/>
      <c r="AJ21" s="210"/>
      <c r="AK21" s="63">
        <v>44792</v>
      </c>
      <c r="AL21" s="4">
        <f t="shared" si="40"/>
        <v>10</v>
      </c>
      <c r="AM21" s="4">
        <f t="shared" si="42"/>
        <v>13</v>
      </c>
      <c r="AN21" s="42"/>
      <c r="AO21" s="190" t="s">
        <v>67</v>
      </c>
      <c r="AP21" s="5">
        <v>44823</v>
      </c>
      <c r="AQ21" s="8">
        <f t="shared" si="24"/>
        <v>27</v>
      </c>
      <c r="AR21" s="6">
        <v>2</v>
      </c>
      <c r="AS21" s="46"/>
      <c r="AT21" s="192" t="s">
        <v>27</v>
      </c>
      <c r="AU21" s="63">
        <v>44853</v>
      </c>
      <c r="AV21" s="7">
        <v>1</v>
      </c>
      <c r="AW21" s="4">
        <v>1</v>
      </c>
      <c r="AX21" s="220"/>
    </row>
    <row r="22" spans="1:50" ht="15.6" customHeight="1" x14ac:dyDescent="0.25">
      <c r="A22" s="162"/>
      <c r="B22" s="66">
        <v>44946</v>
      </c>
      <c r="C22" s="7">
        <f t="shared" si="7"/>
        <v>27</v>
      </c>
      <c r="D22" s="7">
        <f t="shared" si="36"/>
        <v>30</v>
      </c>
      <c r="E22" s="38"/>
      <c r="F22" s="177"/>
      <c r="G22" s="66">
        <v>44977</v>
      </c>
      <c r="H22" s="7">
        <f t="shared" si="3"/>
        <v>14</v>
      </c>
      <c r="I22" s="7">
        <f>H22+3</f>
        <v>17</v>
      </c>
      <c r="J22" s="38"/>
      <c r="K22" s="167" t="s">
        <v>43</v>
      </c>
      <c r="L22" s="5">
        <v>45005</v>
      </c>
      <c r="M22" s="8">
        <f t="shared" si="17"/>
        <v>22</v>
      </c>
      <c r="N22" s="6">
        <v>3</v>
      </c>
      <c r="O22" s="46"/>
      <c r="P22" s="192" t="s">
        <v>49</v>
      </c>
      <c r="Q22" s="66">
        <v>44671</v>
      </c>
      <c r="R22" s="7">
        <v>1</v>
      </c>
      <c r="S22" s="7">
        <f t="shared" si="43"/>
        <v>4</v>
      </c>
      <c r="T22" s="38"/>
      <c r="U22" s="180"/>
      <c r="V22" s="70">
        <v>44701</v>
      </c>
      <c r="W22" s="8">
        <f t="shared" si="9"/>
        <v>79</v>
      </c>
      <c r="X22" s="8">
        <f t="shared" si="14"/>
        <v>82</v>
      </c>
      <c r="Y22" s="57"/>
      <c r="Z22" s="199"/>
      <c r="AA22" s="70">
        <v>44732</v>
      </c>
      <c r="AB22" s="8">
        <f t="shared" si="25"/>
        <v>2</v>
      </c>
      <c r="AC22" s="8">
        <f t="shared" ref="AC22:AC32" si="47">AB22+3</f>
        <v>5</v>
      </c>
      <c r="AD22" s="40"/>
      <c r="AE22" s="192" t="s">
        <v>57</v>
      </c>
      <c r="AF22" s="66">
        <v>44762</v>
      </c>
      <c r="AG22" s="4">
        <f t="shared" si="19"/>
        <v>4</v>
      </c>
      <c r="AH22" s="7">
        <v>2</v>
      </c>
      <c r="AI22" s="38"/>
      <c r="AJ22" s="211" t="s">
        <v>12</v>
      </c>
      <c r="AK22" s="70">
        <v>44793</v>
      </c>
      <c r="AL22" s="4">
        <f t="shared" si="40"/>
        <v>14</v>
      </c>
      <c r="AM22" s="7">
        <v>3</v>
      </c>
      <c r="AN22" s="40"/>
      <c r="AO22" s="200"/>
      <c r="AP22" s="5">
        <v>44824</v>
      </c>
      <c r="AQ22" s="6">
        <f t="shared" si="24"/>
        <v>3</v>
      </c>
      <c r="AR22" s="6">
        <f t="shared" ref="AR22:AR28" si="48">AQ22+3</f>
        <v>6</v>
      </c>
      <c r="AS22" s="46"/>
      <c r="AT22" s="199" t="s">
        <v>29</v>
      </c>
      <c r="AU22" s="63">
        <v>44854</v>
      </c>
      <c r="AV22" s="4">
        <f t="shared" ref="AV22" si="49">AW21+1</f>
        <v>2</v>
      </c>
      <c r="AW22" s="4">
        <f t="shared" ref="AW22:AW26" si="50">AV22+3</f>
        <v>5</v>
      </c>
      <c r="AX22" s="220"/>
    </row>
    <row r="23" spans="1:50" ht="15.6" customHeight="1" x14ac:dyDescent="0.25">
      <c r="A23" s="162"/>
      <c r="B23" s="66">
        <v>44947</v>
      </c>
      <c r="C23" s="7">
        <f t="shared" si="7"/>
        <v>31</v>
      </c>
      <c r="D23" s="7">
        <f t="shared" si="36"/>
        <v>34</v>
      </c>
      <c r="E23" s="38"/>
      <c r="F23" s="178"/>
      <c r="G23" s="66">
        <v>44978</v>
      </c>
      <c r="H23" s="7">
        <f t="shared" si="3"/>
        <v>18</v>
      </c>
      <c r="I23" s="7">
        <f>H23+3</f>
        <v>21</v>
      </c>
      <c r="J23" s="38"/>
      <c r="K23" s="187"/>
      <c r="L23" s="5">
        <v>45006</v>
      </c>
      <c r="M23" s="6">
        <f t="shared" si="17"/>
        <v>4</v>
      </c>
      <c r="N23" s="6">
        <f t="shared" ref="N23:N27" si="51">M23+3</f>
        <v>7</v>
      </c>
      <c r="O23" s="46"/>
      <c r="P23" s="162"/>
      <c r="Q23" s="66">
        <v>44672</v>
      </c>
      <c r="R23" s="7">
        <f t="shared" ref="R23:R32" si="52">S22+1</f>
        <v>5</v>
      </c>
      <c r="S23" s="7">
        <f t="shared" si="43"/>
        <v>8</v>
      </c>
      <c r="T23" s="38"/>
      <c r="U23" s="180"/>
      <c r="V23" s="70">
        <v>44702</v>
      </c>
      <c r="W23" s="8">
        <f t="shared" si="9"/>
        <v>83</v>
      </c>
      <c r="X23" s="8">
        <f t="shared" si="14"/>
        <v>86</v>
      </c>
      <c r="Y23" s="57"/>
      <c r="Z23" s="165"/>
      <c r="AA23" s="70">
        <v>44733</v>
      </c>
      <c r="AB23" s="8">
        <f t="shared" si="25"/>
        <v>6</v>
      </c>
      <c r="AC23" s="8">
        <f t="shared" si="47"/>
        <v>9</v>
      </c>
      <c r="AD23" s="40"/>
      <c r="AE23" s="162"/>
      <c r="AF23" s="66">
        <v>44763</v>
      </c>
      <c r="AG23" s="7">
        <f t="shared" si="19"/>
        <v>3</v>
      </c>
      <c r="AH23" s="7">
        <f t="shared" ref="AH23:AH33" si="53">AG23+3</f>
        <v>6</v>
      </c>
      <c r="AI23" s="38"/>
      <c r="AJ23" s="198" t="s">
        <v>62</v>
      </c>
      <c r="AK23" s="70">
        <v>44794</v>
      </c>
      <c r="AL23" s="7">
        <f t="shared" si="40"/>
        <v>4</v>
      </c>
      <c r="AM23" s="8">
        <v>3</v>
      </c>
      <c r="AN23" s="40"/>
      <c r="AO23" s="187"/>
      <c r="AP23" s="5">
        <v>44825</v>
      </c>
      <c r="AQ23" s="6">
        <f t="shared" si="24"/>
        <v>7</v>
      </c>
      <c r="AR23" s="6">
        <f t="shared" si="48"/>
        <v>10</v>
      </c>
      <c r="AS23" s="46"/>
      <c r="AT23" s="215" t="s">
        <v>28</v>
      </c>
      <c r="AU23" s="63">
        <v>44855</v>
      </c>
      <c r="AV23" s="4">
        <f t="shared" si="45"/>
        <v>6</v>
      </c>
      <c r="AW23" s="4">
        <f t="shared" si="50"/>
        <v>9</v>
      </c>
      <c r="AX23" s="220"/>
    </row>
    <row r="24" spans="1:50" ht="15.6" customHeight="1" x14ac:dyDescent="0.25">
      <c r="A24" s="163"/>
      <c r="B24" s="66">
        <v>44948</v>
      </c>
      <c r="C24" s="7">
        <f t="shared" si="7"/>
        <v>35</v>
      </c>
      <c r="D24" s="7">
        <f t="shared" si="36"/>
        <v>38</v>
      </c>
      <c r="E24" s="38"/>
      <c r="F24" s="179" t="s">
        <v>39</v>
      </c>
      <c r="G24" s="70">
        <v>44979</v>
      </c>
      <c r="H24" s="7">
        <f t="shared" si="3"/>
        <v>22</v>
      </c>
      <c r="I24" s="8">
        <v>1</v>
      </c>
      <c r="J24" s="40"/>
      <c r="K24" s="170"/>
      <c r="L24" s="5">
        <v>45007</v>
      </c>
      <c r="M24" s="6">
        <f t="shared" si="17"/>
        <v>8</v>
      </c>
      <c r="N24" s="6">
        <f t="shared" si="51"/>
        <v>11</v>
      </c>
      <c r="O24" s="46"/>
      <c r="P24" s="177"/>
      <c r="Q24" s="66">
        <v>44673</v>
      </c>
      <c r="R24" s="7">
        <f t="shared" si="52"/>
        <v>9</v>
      </c>
      <c r="S24" s="7">
        <f t="shared" si="43"/>
        <v>12</v>
      </c>
      <c r="T24" s="38"/>
      <c r="U24" s="180"/>
      <c r="V24" s="70">
        <v>44703</v>
      </c>
      <c r="W24" s="8">
        <f t="shared" si="9"/>
        <v>87</v>
      </c>
      <c r="X24" s="8">
        <f t="shared" si="14"/>
        <v>90</v>
      </c>
      <c r="Y24" s="57"/>
      <c r="Z24" s="165"/>
      <c r="AA24" s="70">
        <v>44734</v>
      </c>
      <c r="AB24" s="8">
        <f t="shared" si="25"/>
        <v>10</v>
      </c>
      <c r="AC24" s="8">
        <f t="shared" si="47"/>
        <v>13</v>
      </c>
      <c r="AD24" s="40"/>
      <c r="AE24" s="203"/>
      <c r="AF24" s="66">
        <v>44764</v>
      </c>
      <c r="AG24" s="7">
        <f t="shared" si="19"/>
        <v>7</v>
      </c>
      <c r="AH24" s="7">
        <f t="shared" si="53"/>
        <v>10</v>
      </c>
      <c r="AI24" s="38"/>
      <c r="AJ24" s="165"/>
      <c r="AK24" s="70">
        <v>44795</v>
      </c>
      <c r="AL24" s="8">
        <f t="shared" si="40"/>
        <v>4</v>
      </c>
      <c r="AM24" s="8">
        <f t="shared" ref="AM24:AM29" si="54">AL24+3</f>
        <v>7</v>
      </c>
      <c r="AN24" s="40"/>
      <c r="AO24" s="201"/>
      <c r="AP24" s="5">
        <v>44826</v>
      </c>
      <c r="AQ24" s="6">
        <f t="shared" si="24"/>
        <v>11</v>
      </c>
      <c r="AR24" s="6">
        <f t="shared" si="48"/>
        <v>14</v>
      </c>
      <c r="AS24" s="46"/>
      <c r="AT24" s="191" t="s">
        <v>71</v>
      </c>
      <c r="AU24" s="63">
        <v>44856</v>
      </c>
      <c r="AV24" s="4">
        <f t="shared" si="45"/>
        <v>10</v>
      </c>
      <c r="AW24" s="4">
        <f t="shared" si="50"/>
        <v>13</v>
      </c>
      <c r="AX24" s="220"/>
    </row>
    <row r="25" spans="1:50" ht="15.6" customHeight="1" x14ac:dyDescent="0.25">
      <c r="A25" s="164" t="s">
        <v>36</v>
      </c>
      <c r="B25" s="70">
        <v>44949</v>
      </c>
      <c r="C25" s="7">
        <f t="shared" si="7"/>
        <v>39</v>
      </c>
      <c r="D25" s="8">
        <v>2</v>
      </c>
      <c r="E25" s="40"/>
      <c r="F25" s="165"/>
      <c r="G25" s="70">
        <v>44980</v>
      </c>
      <c r="H25" s="8">
        <f t="shared" si="3"/>
        <v>2</v>
      </c>
      <c r="I25" s="8">
        <f t="shared" ref="I25:I30" si="55">H25+3</f>
        <v>5</v>
      </c>
      <c r="J25" s="40"/>
      <c r="K25" s="170"/>
      <c r="L25" s="5">
        <v>45008</v>
      </c>
      <c r="M25" s="6">
        <f t="shared" si="17"/>
        <v>12</v>
      </c>
      <c r="N25" s="6">
        <f t="shared" si="51"/>
        <v>15</v>
      </c>
      <c r="O25" s="46"/>
      <c r="P25" s="177"/>
      <c r="Q25" s="66">
        <v>44674</v>
      </c>
      <c r="R25" s="7">
        <f t="shared" si="52"/>
        <v>13</v>
      </c>
      <c r="S25" s="7">
        <f t="shared" si="43"/>
        <v>16</v>
      </c>
      <c r="T25" s="38"/>
      <c r="U25" s="180"/>
      <c r="V25" s="70">
        <v>44704</v>
      </c>
      <c r="W25" s="8">
        <f t="shared" si="9"/>
        <v>91</v>
      </c>
      <c r="X25" s="8">
        <f t="shared" si="14"/>
        <v>94</v>
      </c>
      <c r="Y25" s="57"/>
      <c r="Z25" s="165"/>
      <c r="AA25" s="70">
        <v>44735</v>
      </c>
      <c r="AB25" s="8">
        <f t="shared" si="25"/>
        <v>14</v>
      </c>
      <c r="AC25" s="8">
        <f t="shared" si="47"/>
        <v>17</v>
      </c>
      <c r="AD25" s="40"/>
      <c r="AE25" s="203"/>
      <c r="AF25" s="66">
        <v>44765</v>
      </c>
      <c r="AG25" s="7">
        <f t="shared" si="19"/>
        <v>11</v>
      </c>
      <c r="AH25" s="7">
        <f t="shared" si="53"/>
        <v>14</v>
      </c>
      <c r="AI25" s="38"/>
      <c r="AJ25" s="165"/>
      <c r="AK25" s="70">
        <v>44796</v>
      </c>
      <c r="AL25" s="8">
        <f t="shared" si="40"/>
        <v>8</v>
      </c>
      <c r="AM25" s="8">
        <f t="shared" si="54"/>
        <v>11</v>
      </c>
      <c r="AN25" s="40"/>
      <c r="AO25" s="191" t="s">
        <v>68</v>
      </c>
      <c r="AP25" s="63">
        <v>44827</v>
      </c>
      <c r="AQ25" s="6">
        <f t="shared" si="24"/>
        <v>15</v>
      </c>
      <c r="AR25" s="4">
        <v>2</v>
      </c>
      <c r="AS25" s="42"/>
      <c r="AT25" s="174"/>
      <c r="AU25" s="63">
        <v>44857</v>
      </c>
      <c r="AV25" s="4">
        <f t="shared" si="45"/>
        <v>14</v>
      </c>
      <c r="AW25" s="4">
        <f t="shared" si="50"/>
        <v>17</v>
      </c>
      <c r="AX25" s="220"/>
    </row>
    <row r="26" spans="1:50" ht="15.6" customHeight="1" x14ac:dyDescent="0.25">
      <c r="A26" s="165"/>
      <c r="B26" s="70">
        <v>44950</v>
      </c>
      <c r="C26" s="8">
        <f t="shared" si="7"/>
        <v>3</v>
      </c>
      <c r="D26" s="8">
        <f t="shared" ref="D26:D31" si="56">C26+3</f>
        <v>6</v>
      </c>
      <c r="E26" s="40"/>
      <c r="F26" s="180"/>
      <c r="G26" s="70">
        <v>44981</v>
      </c>
      <c r="H26" s="8">
        <f t="shared" si="3"/>
        <v>6</v>
      </c>
      <c r="I26" s="8">
        <f t="shared" si="55"/>
        <v>9</v>
      </c>
      <c r="J26" s="40"/>
      <c r="K26" s="170"/>
      <c r="L26" s="5">
        <v>45009</v>
      </c>
      <c r="M26" s="6">
        <f t="shared" si="17"/>
        <v>16</v>
      </c>
      <c r="N26" s="6">
        <f t="shared" si="51"/>
        <v>19</v>
      </c>
      <c r="O26" s="46"/>
      <c r="P26" s="177"/>
      <c r="Q26" s="66">
        <v>44675</v>
      </c>
      <c r="R26" s="7">
        <f t="shared" si="52"/>
        <v>17</v>
      </c>
      <c r="S26" s="7">
        <f t="shared" si="43"/>
        <v>20</v>
      </c>
      <c r="T26" s="38"/>
      <c r="U26" s="180"/>
      <c r="V26" s="70">
        <v>44705</v>
      </c>
      <c r="W26" s="8">
        <f t="shared" si="9"/>
        <v>95</v>
      </c>
      <c r="X26" s="8">
        <f t="shared" si="14"/>
        <v>98</v>
      </c>
      <c r="Y26" s="57"/>
      <c r="Z26" s="165"/>
      <c r="AA26" s="70">
        <v>44736</v>
      </c>
      <c r="AB26" s="8">
        <f t="shared" si="25"/>
        <v>18</v>
      </c>
      <c r="AC26" s="8">
        <f t="shared" si="47"/>
        <v>21</v>
      </c>
      <c r="AD26" s="40"/>
      <c r="AE26" s="203"/>
      <c r="AF26" s="66">
        <v>44766</v>
      </c>
      <c r="AG26" s="7">
        <f t="shared" si="19"/>
        <v>15</v>
      </c>
      <c r="AH26" s="7">
        <f t="shared" si="53"/>
        <v>18</v>
      </c>
      <c r="AI26" s="38"/>
      <c r="AJ26" s="165"/>
      <c r="AK26" s="70">
        <v>44797</v>
      </c>
      <c r="AL26" s="8">
        <f t="shared" si="40"/>
        <v>12</v>
      </c>
      <c r="AM26" s="8">
        <f t="shared" si="54"/>
        <v>15</v>
      </c>
      <c r="AN26" s="40"/>
      <c r="AO26" s="173"/>
      <c r="AP26" s="63">
        <v>44828</v>
      </c>
      <c r="AQ26" s="4">
        <f t="shared" si="24"/>
        <v>3</v>
      </c>
      <c r="AR26" s="4">
        <f t="shared" si="48"/>
        <v>6</v>
      </c>
      <c r="AS26" s="42"/>
      <c r="AT26" s="174"/>
      <c r="AU26" s="63">
        <v>44858</v>
      </c>
      <c r="AV26" s="4">
        <f t="shared" si="45"/>
        <v>18</v>
      </c>
      <c r="AW26" s="4">
        <f t="shared" si="50"/>
        <v>21</v>
      </c>
      <c r="AX26" s="220"/>
    </row>
    <row r="27" spans="1:50" ht="15.6" customHeight="1" x14ac:dyDescent="0.25">
      <c r="A27" s="165"/>
      <c r="B27" s="70">
        <v>44951</v>
      </c>
      <c r="C27" s="8">
        <f t="shared" si="7"/>
        <v>7</v>
      </c>
      <c r="D27" s="8">
        <f t="shared" si="56"/>
        <v>10</v>
      </c>
      <c r="E27" s="40"/>
      <c r="F27" s="180"/>
      <c r="G27" s="70">
        <v>44982</v>
      </c>
      <c r="H27" s="8">
        <f t="shared" si="3"/>
        <v>10</v>
      </c>
      <c r="I27" s="8">
        <f t="shared" si="55"/>
        <v>13</v>
      </c>
      <c r="J27" s="40"/>
      <c r="K27" s="171"/>
      <c r="L27" s="5">
        <v>45010</v>
      </c>
      <c r="M27" s="6">
        <f t="shared" si="17"/>
        <v>20</v>
      </c>
      <c r="N27" s="6">
        <f t="shared" si="51"/>
        <v>23</v>
      </c>
      <c r="O27" s="46"/>
      <c r="P27" s="177"/>
      <c r="Q27" s="66">
        <v>44676</v>
      </c>
      <c r="R27" s="7">
        <f t="shared" si="52"/>
        <v>21</v>
      </c>
      <c r="S27" s="7">
        <f t="shared" si="43"/>
        <v>24</v>
      </c>
      <c r="T27" s="38"/>
      <c r="U27" s="180"/>
      <c r="V27" s="70">
        <v>44706</v>
      </c>
      <c r="W27" s="8">
        <f t="shared" si="9"/>
        <v>99</v>
      </c>
      <c r="X27" s="8">
        <f t="shared" si="14"/>
        <v>102</v>
      </c>
      <c r="Y27" s="57"/>
      <c r="Z27" s="165"/>
      <c r="AA27" s="70">
        <v>44737</v>
      </c>
      <c r="AB27" s="8">
        <f t="shared" si="25"/>
        <v>22</v>
      </c>
      <c r="AC27" s="8">
        <f t="shared" si="47"/>
        <v>25</v>
      </c>
      <c r="AD27" s="40"/>
      <c r="AE27" s="162"/>
      <c r="AF27" s="66">
        <v>44767</v>
      </c>
      <c r="AG27" s="7">
        <f t="shared" si="19"/>
        <v>19</v>
      </c>
      <c r="AH27" s="7">
        <f t="shared" si="53"/>
        <v>22</v>
      </c>
      <c r="AI27" s="38"/>
      <c r="AJ27" s="165"/>
      <c r="AK27" s="70">
        <v>44798</v>
      </c>
      <c r="AL27" s="8">
        <f t="shared" si="40"/>
        <v>16</v>
      </c>
      <c r="AM27" s="8">
        <f t="shared" si="54"/>
        <v>19</v>
      </c>
      <c r="AN27" s="40"/>
      <c r="AO27" s="159"/>
      <c r="AP27" s="63">
        <v>44829</v>
      </c>
      <c r="AQ27" s="4">
        <f t="shared" si="24"/>
        <v>7</v>
      </c>
      <c r="AR27" s="4">
        <f t="shared" si="48"/>
        <v>10</v>
      </c>
      <c r="AS27" s="42"/>
      <c r="AT27" s="175"/>
      <c r="AU27" s="63">
        <v>44859</v>
      </c>
      <c r="AV27" s="4">
        <f t="shared" si="45"/>
        <v>22</v>
      </c>
      <c r="AW27" s="4"/>
      <c r="AX27" s="220"/>
    </row>
    <row r="28" spans="1:50" ht="15.6" customHeight="1" x14ac:dyDescent="0.25">
      <c r="A28" s="165"/>
      <c r="B28" s="70">
        <v>44952</v>
      </c>
      <c r="C28" s="8">
        <f t="shared" si="7"/>
        <v>11</v>
      </c>
      <c r="D28" s="8">
        <f t="shared" si="56"/>
        <v>14</v>
      </c>
      <c r="E28" s="40"/>
      <c r="F28" s="180"/>
      <c r="G28" s="70">
        <v>44983</v>
      </c>
      <c r="H28" s="8">
        <f t="shared" si="3"/>
        <v>14</v>
      </c>
      <c r="I28" s="8">
        <f t="shared" si="55"/>
        <v>17</v>
      </c>
      <c r="J28" s="40"/>
      <c r="K28" s="188" t="s">
        <v>44</v>
      </c>
      <c r="L28" s="63">
        <v>45011</v>
      </c>
      <c r="M28" s="6">
        <f t="shared" si="17"/>
        <v>24</v>
      </c>
      <c r="N28" s="4">
        <v>2</v>
      </c>
      <c r="O28" s="42"/>
      <c r="P28" s="177"/>
      <c r="Q28" s="66">
        <v>44677</v>
      </c>
      <c r="R28" s="7">
        <f t="shared" si="52"/>
        <v>25</v>
      </c>
      <c r="S28" s="7">
        <f t="shared" si="43"/>
        <v>28</v>
      </c>
      <c r="T28" s="38"/>
      <c r="U28" s="180"/>
      <c r="V28" s="70">
        <v>44707</v>
      </c>
      <c r="W28" s="8">
        <f t="shared" si="9"/>
        <v>103</v>
      </c>
      <c r="X28" s="8">
        <f t="shared" si="14"/>
        <v>106</v>
      </c>
      <c r="Y28" s="57"/>
      <c r="Z28" s="165"/>
      <c r="AA28" s="70">
        <v>44738</v>
      </c>
      <c r="AB28" s="8">
        <f t="shared" si="25"/>
        <v>26</v>
      </c>
      <c r="AC28" s="8">
        <f t="shared" si="47"/>
        <v>29</v>
      </c>
      <c r="AD28" s="40"/>
      <c r="AE28" s="162"/>
      <c r="AF28" s="66">
        <v>44768</v>
      </c>
      <c r="AG28" s="7">
        <f t="shared" si="19"/>
        <v>23</v>
      </c>
      <c r="AH28" s="7">
        <f t="shared" si="53"/>
        <v>26</v>
      </c>
      <c r="AI28" s="38"/>
      <c r="AJ28" s="165"/>
      <c r="AK28" s="70">
        <v>44799</v>
      </c>
      <c r="AL28" s="8">
        <f t="shared" si="40"/>
        <v>20</v>
      </c>
      <c r="AM28" s="8">
        <f t="shared" si="54"/>
        <v>23</v>
      </c>
      <c r="AN28" s="40"/>
      <c r="AO28" s="160"/>
      <c r="AP28" s="63">
        <v>44830</v>
      </c>
      <c r="AQ28" s="4">
        <f t="shared" si="24"/>
        <v>11</v>
      </c>
      <c r="AR28" s="4">
        <f t="shared" si="48"/>
        <v>14</v>
      </c>
      <c r="AS28" s="42"/>
      <c r="AT28" s="183"/>
      <c r="AU28" s="130"/>
      <c r="AV28" s="130"/>
      <c r="AW28" s="130"/>
      <c r="AX28" s="221"/>
    </row>
    <row r="29" spans="1:50" ht="15.6" customHeight="1" x14ac:dyDescent="0.25">
      <c r="A29" s="165"/>
      <c r="B29" s="70">
        <v>44953</v>
      </c>
      <c r="C29" s="8">
        <f t="shared" si="7"/>
        <v>15</v>
      </c>
      <c r="D29" s="8">
        <f t="shared" si="56"/>
        <v>18</v>
      </c>
      <c r="E29" s="40"/>
      <c r="F29" s="181"/>
      <c r="G29" s="70">
        <v>44984</v>
      </c>
      <c r="H29" s="8">
        <f t="shared" si="3"/>
        <v>18</v>
      </c>
      <c r="I29" s="8">
        <f t="shared" si="55"/>
        <v>21</v>
      </c>
      <c r="J29" s="40"/>
      <c r="K29" s="159"/>
      <c r="L29" s="63">
        <v>45012</v>
      </c>
      <c r="M29" s="4">
        <f t="shared" si="17"/>
        <v>3</v>
      </c>
      <c r="N29" s="4">
        <f t="shared" ref="N29:N33" si="57">M29+3</f>
        <v>6</v>
      </c>
      <c r="O29" s="42"/>
      <c r="P29" s="177"/>
      <c r="Q29" s="66">
        <v>44678</v>
      </c>
      <c r="R29" s="7">
        <f t="shared" si="52"/>
        <v>29</v>
      </c>
      <c r="S29" s="7">
        <f t="shared" si="43"/>
        <v>32</v>
      </c>
      <c r="T29" s="38"/>
      <c r="U29" s="180"/>
      <c r="V29" s="70">
        <v>44708</v>
      </c>
      <c r="W29" s="8">
        <f t="shared" si="9"/>
        <v>107</v>
      </c>
      <c r="X29" s="8">
        <f t="shared" si="14"/>
        <v>110</v>
      </c>
      <c r="Y29" s="57"/>
      <c r="Z29" s="165"/>
      <c r="AA29" s="70">
        <v>44739</v>
      </c>
      <c r="AB29" s="8">
        <f t="shared" si="25"/>
        <v>30</v>
      </c>
      <c r="AC29" s="8">
        <f t="shared" si="47"/>
        <v>33</v>
      </c>
      <c r="AD29" s="40"/>
      <c r="AE29" s="162"/>
      <c r="AF29" s="66">
        <v>44769</v>
      </c>
      <c r="AG29" s="7">
        <f t="shared" si="19"/>
        <v>27</v>
      </c>
      <c r="AH29" s="7">
        <f t="shared" si="53"/>
        <v>30</v>
      </c>
      <c r="AI29" s="38"/>
      <c r="AJ29" s="166"/>
      <c r="AK29" s="70">
        <v>44800</v>
      </c>
      <c r="AL29" s="8">
        <f t="shared" si="40"/>
        <v>24</v>
      </c>
      <c r="AM29" s="8">
        <f t="shared" si="54"/>
        <v>27</v>
      </c>
      <c r="AN29" s="40"/>
      <c r="AO29" s="161" t="s">
        <v>69</v>
      </c>
      <c r="AP29" s="66">
        <v>44831</v>
      </c>
      <c r="AQ29" s="4">
        <f t="shared" si="24"/>
        <v>15</v>
      </c>
      <c r="AR29" s="7">
        <v>2</v>
      </c>
      <c r="AS29" s="38"/>
      <c r="AT29" s="184"/>
      <c r="AX29" s="60"/>
    </row>
    <row r="30" spans="1:50" ht="15.6" customHeight="1" x14ac:dyDescent="0.25">
      <c r="A30" s="165"/>
      <c r="B30" s="70">
        <v>44954</v>
      </c>
      <c r="C30" s="8">
        <f t="shared" si="7"/>
        <v>19</v>
      </c>
      <c r="D30" s="8">
        <f t="shared" si="56"/>
        <v>22</v>
      </c>
      <c r="E30" s="40"/>
      <c r="F30" s="182" t="s">
        <v>4</v>
      </c>
      <c r="G30" s="5">
        <v>44985</v>
      </c>
      <c r="H30" s="6">
        <v>1</v>
      </c>
      <c r="I30" s="6">
        <f t="shared" si="55"/>
        <v>4</v>
      </c>
      <c r="J30" s="46"/>
      <c r="K30" s="174"/>
      <c r="L30" s="63">
        <v>45013</v>
      </c>
      <c r="M30" s="4">
        <f t="shared" si="17"/>
        <v>7</v>
      </c>
      <c r="N30" s="4">
        <f t="shared" si="57"/>
        <v>10</v>
      </c>
      <c r="O30" s="42"/>
      <c r="P30" s="177"/>
      <c r="Q30" s="66">
        <v>44679</v>
      </c>
      <c r="R30" s="7">
        <f t="shared" si="52"/>
        <v>33</v>
      </c>
      <c r="S30" s="7">
        <f t="shared" si="43"/>
        <v>36</v>
      </c>
      <c r="T30" s="38"/>
      <c r="U30" s="180"/>
      <c r="V30" s="70">
        <v>44709</v>
      </c>
      <c r="W30" s="8">
        <f t="shared" si="9"/>
        <v>111</v>
      </c>
      <c r="X30" s="8">
        <f t="shared" si="14"/>
        <v>114</v>
      </c>
      <c r="Y30" s="57"/>
      <c r="Z30" s="165"/>
      <c r="AA30" s="70">
        <v>44740</v>
      </c>
      <c r="AB30" s="8">
        <f t="shared" si="25"/>
        <v>34</v>
      </c>
      <c r="AC30" s="8">
        <f t="shared" si="47"/>
        <v>37</v>
      </c>
      <c r="AD30" s="40"/>
      <c r="AE30" s="162"/>
      <c r="AF30" s="66">
        <v>44770</v>
      </c>
      <c r="AG30" s="7">
        <f t="shared" si="19"/>
        <v>31</v>
      </c>
      <c r="AH30" s="7">
        <f t="shared" si="53"/>
        <v>34</v>
      </c>
      <c r="AI30" s="38"/>
      <c r="AJ30" s="190" t="s">
        <v>63</v>
      </c>
      <c r="AK30" s="5">
        <v>44801</v>
      </c>
      <c r="AL30" s="8">
        <f t="shared" si="40"/>
        <v>28</v>
      </c>
      <c r="AM30" s="6">
        <v>3</v>
      </c>
      <c r="AN30" s="46"/>
      <c r="AO30" s="162"/>
      <c r="AP30" s="66">
        <v>44832</v>
      </c>
      <c r="AQ30" s="7">
        <f t="shared" si="24"/>
        <v>3</v>
      </c>
      <c r="AR30" s="7">
        <f t="shared" ref="AR30:AR31" si="58">AQ30+3</f>
        <v>6</v>
      </c>
      <c r="AS30" s="38"/>
      <c r="AT30" s="184"/>
      <c r="AX30" s="60"/>
    </row>
    <row r="31" spans="1:50" ht="15.6" customHeight="1" x14ac:dyDescent="0.25">
      <c r="A31" s="166"/>
      <c r="B31" s="70">
        <v>44955</v>
      </c>
      <c r="C31" s="8">
        <f t="shared" si="7"/>
        <v>23</v>
      </c>
      <c r="D31" s="8">
        <f t="shared" si="56"/>
        <v>26</v>
      </c>
      <c r="E31" s="40"/>
      <c r="F31" s="183"/>
      <c r="G31" s="149"/>
      <c r="H31" s="130"/>
      <c r="I31" s="130"/>
      <c r="J31" s="221"/>
      <c r="K31" s="174"/>
      <c r="L31" s="63">
        <v>45014</v>
      </c>
      <c r="M31" s="4">
        <f t="shared" si="17"/>
        <v>11</v>
      </c>
      <c r="N31" s="4">
        <f t="shared" si="57"/>
        <v>14</v>
      </c>
      <c r="O31" s="42"/>
      <c r="P31" s="178"/>
      <c r="Q31" s="66">
        <v>44680</v>
      </c>
      <c r="R31" s="7">
        <f t="shared" si="52"/>
        <v>37</v>
      </c>
      <c r="S31" s="7">
        <f t="shared" si="43"/>
        <v>40</v>
      </c>
      <c r="T31" s="38"/>
      <c r="U31" s="180"/>
      <c r="V31" s="70">
        <v>44710</v>
      </c>
      <c r="W31" s="8">
        <f t="shared" si="9"/>
        <v>115</v>
      </c>
      <c r="X31" s="8">
        <f t="shared" si="14"/>
        <v>118</v>
      </c>
      <c r="Y31" s="57"/>
      <c r="Z31" s="165"/>
      <c r="AA31" s="70">
        <v>44741</v>
      </c>
      <c r="AB31" s="8">
        <f t="shared" si="25"/>
        <v>38</v>
      </c>
      <c r="AC31" s="8">
        <f t="shared" si="47"/>
        <v>41</v>
      </c>
      <c r="AD31" s="40"/>
      <c r="AE31" s="162"/>
      <c r="AF31" s="66">
        <v>44771</v>
      </c>
      <c r="AG31" s="7">
        <f t="shared" si="19"/>
        <v>35</v>
      </c>
      <c r="AH31" s="7">
        <f t="shared" si="53"/>
        <v>38</v>
      </c>
      <c r="AI31" s="38"/>
      <c r="AJ31" s="200"/>
      <c r="AK31" s="5">
        <v>44802</v>
      </c>
      <c r="AL31" s="6">
        <f>AM30+1</f>
        <v>4</v>
      </c>
      <c r="AM31" s="6">
        <f>AL31+3</f>
        <v>7</v>
      </c>
      <c r="AN31" s="46"/>
      <c r="AO31" s="163"/>
      <c r="AP31" s="70">
        <v>44833</v>
      </c>
      <c r="AQ31" s="7">
        <f t="shared" si="24"/>
        <v>7</v>
      </c>
      <c r="AR31" s="7">
        <f t="shared" si="58"/>
        <v>10</v>
      </c>
      <c r="AS31" s="38"/>
      <c r="AT31" s="184"/>
      <c r="AX31" s="60"/>
    </row>
    <row r="32" spans="1:50" ht="15.6" customHeight="1" x14ac:dyDescent="0.25">
      <c r="A32" s="167" t="s">
        <v>30</v>
      </c>
      <c r="B32" s="5">
        <v>44956</v>
      </c>
      <c r="C32" s="8">
        <f t="shared" si="7"/>
        <v>27</v>
      </c>
      <c r="D32" s="6">
        <v>3</v>
      </c>
      <c r="E32" s="46"/>
      <c r="F32" s="184"/>
      <c r="G32" s="129"/>
      <c r="J32" s="60"/>
      <c r="K32" s="174"/>
      <c r="L32" s="63">
        <v>45015</v>
      </c>
      <c r="M32" s="4">
        <f t="shared" si="17"/>
        <v>15</v>
      </c>
      <c r="N32" s="4">
        <f t="shared" si="57"/>
        <v>18</v>
      </c>
      <c r="O32" s="42"/>
      <c r="P32" s="193" t="s">
        <v>50</v>
      </c>
      <c r="Q32" s="70">
        <v>44681</v>
      </c>
      <c r="R32" s="7">
        <f t="shared" si="52"/>
        <v>41</v>
      </c>
      <c r="S32" s="8">
        <v>2</v>
      </c>
      <c r="T32" s="40"/>
      <c r="U32" s="180"/>
      <c r="V32" s="70">
        <v>44711</v>
      </c>
      <c r="W32" s="8">
        <f t="shared" si="9"/>
        <v>119</v>
      </c>
      <c r="X32" s="8">
        <f t="shared" si="14"/>
        <v>122</v>
      </c>
      <c r="Y32" s="57"/>
      <c r="Z32" s="166"/>
      <c r="AA32" s="70">
        <v>44742</v>
      </c>
      <c r="AB32" s="8">
        <f t="shared" si="25"/>
        <v>42</v>
      </c>
      <c r="AC32" s="8">
        <f t="shared" si="47"/>
        <v>45</v>
      </c>
      <c r="AD32" s="40"/>
      <c r="AE32" s="162"/>
      <c r="AF32" s="66">
        <v>44772</v>
      </c>
      <c r="AG32" s="7">
        <f t="shared" si="19"/>
        <v>39</v>
      </c>
      <c r="AH32" s="7">
        <f t="shared" si="53"/>
        <v>42</v>
      </c>
      <c r="AI32" s="38"/>
      <c r="AJ32" s="187"/>
      <c r="AK32" s="5">
        <v>44803</v>
      </c>
      <c r="AL32" s="6">
        <f>AM31+1</f>
        <v>8</v>
      </c>
      <c r="AM32" s="6">
        <f>AL32+3</f>
        <v>11</v>
      </c>
      <c r="AN32" s="46"/>
      <c r="AO32" s="193" t="s">
        <v>14</v>
      </c>
      <c r="AP32" s="70">
        <v>44834</v>
      </c>
      <c r="AQ32" s="7">
        <f t="shared" si="24"/>
        <v>11</v>
      </c>
      <c r="AR32" s="8">
        <v>1</v>
      </c>
      <c r="AS32" s="40"/>
      <c r="AT32" s="184"/>
      <c r="AX32" s="60"/>
    </row>
    <row r="33" spans="1:50" ht="15.6" customHeight="1" thickBot="1" x14ac:dyDescent="0.3">
      <c r="A33" s="168"/>
      <c r="B33" s="120">
        <v>44957</v>
      </c>
      <c r="C33" s="150">
        <f t="shared" si="7"/>
        <v>4</v>
      </c>
      <c r="D33" s="150">
        <f t="shared" ref="D33" si="59">C33+3</f>
        <v>7</v>
      </c>
      <c r="E33" s="157"/>
      <c r="F33" s="185"/>
      <c r="G33" s="151"/>
      <c r="H33" s="151"/>
      <c r="I33" s="151"/>
      <c r="J33" s="61"/>
      <c r="K33" s="189"/>
      <c r="L33" s="87">
        <v>45016</v>
      </c>
      <c r="M33" s="18">
        <f t="shared" si="17"/>
        <v>19</v>
      </c>
      <c r="N33" s="18">
        <f t="shared" si="57"/>
        <v>22</v>
      </c>
      <c r="O33" s="43"/>
      <c r="P33" s="194"/>
      <c r="Q33" s="152"/>
      <c r="R33" s="152"/>
      <c r="S33" s="152"/>
      <c r="T33" s="218"/>
      <c r="U33" s="196"/>
      <c r="V33" s="96">
        <v>44712</v>
      </c>
      <c r="W33" s="19">
        <f t="shared" si="9"/>
        <v>123</v>
      </c>
      <c r="X33" s="19">
        <f t="shared" si="14"/>
        <v>126</v>
      </c>
      <c r="Y33" s="219"/>
      <c r="Z33" s="194"/>
      <c r="AA33" s="152"/>
      <c r="AB33" s="152"/>
      <c r="AC33" s="152"/>
      <c r="AD33" s="218"/>
      <c r="AE33" s="204"/>
      <c r="AF33" s="153">
        <v>44773</v>
      </c>
      <c r="AG33" s="154">
        <f t="shared" si="19"/>
        <v>43</v>
      </c>
      <c r="AH33" s="154">
        <f t="shared" si="53"/>
        <v>46</v>
      </c>
      <c r="AI33" s="156"/>
      <c r="AJ33" s="168"/>
      <c r="AK33" s="120">
        <v>44804</v>
      </c>
      <c r="AL33" s="20">
        <f>AM32+1</f>
        <v>12</v>
      </c>
      <c r="AM33" s="20">
        <f>AL33+3</f>
        <v>15</v>
      </c>
      <c r="AN33" s="157"/>
      <c r="AO33" s="194"/>
      <c r="AP33" s="152"/>
      <c r="AQ33" s="152"/>
      <c r="AR33" s="152"/>
      <c r="AS33" s="218"/>
      <c r="AT33" s="185"/>
      <c r="AU33" s="151"/>
      <c r="AV33" s="151"/>
      <c r="AW33" s="151"/>
      <c r="AX33" s="61"/>
    </row>
  </sheetData>
  <mergeCells count="40">
    <mergeCell ref="G1:G2"/>
    <mergeCell ref="A1:A2"/>
    <mergeCell ref="B1:B2"/>
    <mergeCell ref="C1:D1"/>
    <mergeCell ref="E1:E2"/>
    <mergeCell ref="F1:F2"/>
    <mergeCell ref="V1:V2"/>
    <mergeCell ref="H1:I1"/>
    <mergeCell ref="J1:J2"/>
    <mergeCell ref="K1:K2"/>
    <mergeCell ref="L1:L2"/>
    <mergeCell ref="M1:N1"/>
    <mergeCell ref="O1:O2"/>
    <mergeCell ref="P1:P2"/>
    <mergeCell ref="Q1:Q2"/>
    <mergeCell ref="R1:S1"/>
    <mergeCell ref="T1:T2"/>
    <mergeCell ref="U1:U2"/>
    <mergeCell ref="AK1:AK2"/>
    <mergeCell ref="W1:X1"/>
    <mergeCell ref="Y1:Y2"/>
    <mergeCell ref="Z1:Z2"/>
    <mergeCell ref="AA1:AA2"/>
    <mergeCell ref="AB1:AC1"/>
    <mergeCell ref="AD1:AD2"/>
    <mergeCell ref="AE1:AE2"/>
    <mergeCell ref="AF1:AF2"/>
    <mergeCell ref="AG1:AH1"/>
    <mergeCell ref="AI1:AI2"/>
    <mergeCell ref="AJ1:AJ2"/>
    <mergeCell ref="AT1:AT2"/>
    <mergeCell ref="AU1:AU2"/>
    <mergeCell ref="AV1:AW1"/>
    <mergeCell ref="AX1:AX2"/>
    <mergeCell ref="AL1:AM1"/>
    <mergeCell ref="AN1:AN2"/>
    <mergeCell ref="AO1:AO2"/>
    <mergeCell ref="AP1:AP2"/>
    <mergeCell ref="AQ1:AR1"/>
    <mergeCell ref="AS1:AS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A2E3D-A903-4F6E-80E7-E8E9347E916D}">
  <dimension ref="A1:AX33"/>
  <sheetViews>
    <sheetView workbookViewId="0">
      <selection activeCell="J3" sqref="J3:J31"/>
    </sheetView>
  </sheetViews>
  <sheetFormatPr defaultRowHeight="15.6" customHeight="1" x14ac:dyDescent="0.25"/>
  <cols>
    <col min="1" max="1" width="5.28515625" style="1" bestFit="1" customWidth="1"/>
    <col min="2" max="2" width="5.28515625" bestFit="1" customWidth="1"/>
    <col min="3" max="4" width="3.140625" bestFit="1" customWidth="1"/>
    <col min="5" max="5" width="5.28515625" style="217" bestFit="1" customWidth="1"/>
    <col min="6" max="6" width="7.28515625" style="1" bestFit="1" customWidth="1"/>
    <col min="7" max="7" width="5.28515625" bestFit="1" customWidth="1"/>
    <col min="8" max="9" width="3.140625" bestFit="1" customWidth="1"/>
    <col min="10" max="10" width="5.28515625" style="217" bestFit="1" customWidth="1"/>
    <col min="11" max="11" width="7.28515625" style="1" bestFit="1" customWidth="1"/>
    <col min="12" max="12" width="5.28515625" bestFit="1" customWidth="1"/>
    <col min="13" max="14" width="3.140625" bestFit="1" customWidth="1"/>
    <col min="15" max="15" width="5.28515625" style="217" bestFit="1" customWidth="1"/>
    <col min="16" max="16" width="7.28515625" style="1" bestFit="1" customWidth="1"/>
    <col min="17" max="17" width="5.28515625" bestFit="1" customWidth="1"/>
    <col min="18" max="19" width="3.140625" bestFit="1" customWidth="1"/>
    <col min="20" max="20" width="5.28515625" style="217" bestFit="1" customWidth="1"/>
    <col min="21" max="21" width="6.140625" style="1" bestFit="1" customWidth="1"/>
    <col min="22" max="22" width="5.28515625" bestFit="1" customWidth="1"/>
    <col min="23" max="24" width="4" bestFit="1" customWidth="1"/>
    <col min="25" max="25" width="5.28515625" style="217" bestFit="1" customWidth="1"/>
    <col min="26" max="26" width="6.140625" style="1" bestFit="1" customWidth="1"/>
    <col min="27" max="27" width="5.28515625" bestFit="1" customWidth="1"/>
    <col min="28" max="29" width="4" bestFit="1" customWidth="1"/>
    <col min="30" max="30" width="5.28515625" style="217" bestFit="1" customWidth="1"/>
    <col min="31" max="31" width="5.28515625" style="1" bestFit="1" customWidth="1"/>
    <col min="32" max="32" width="5.28515625" bestFit="1" customWidth="1"/>
    <col min="33" max="34" width="3.140625" bestFit="1" customWidth="1"/>
    <col min="35" max="35" width="5.28515625" style="217" bestFit="1" customWidth="1"/>
    <col min="36" max="36" width="7.28515625" style="1" bestFit="1" customWidth="1"/>
    <col min="37" max="37" width="5.28515625" bestFit="1" customWidth="1"/>
    <col min="38" max="39" width="3.140625" bestFit="1" customWidth="1"/>
    <col min="40" max="40" width="5.28515625" style="217" bestFit="1" customWidth="1"/>
    <col min="41" max="41" width="7.28515625" style="1" bestFit="1" customWidth="1"/>
    <col min="42" max="42" width="5.28515625" bestFit="1" customWidth="1"/>
    <col min="43" max="44" width="3.140625" bestFit="1" customWidth="1"/>
    <col min="45" max="45" width="5.28515625" style="217" bestFit="1" customWidth="1"/>
    <col min="46" max="46" width="6.28515625" style="1" bestFit="1" customWidth="1"/>
    <col min="47" max="47" width="5.85546875" bestFit="1" customWidth="1"/>
    <col min="48" max="49" width="3.140625" bestFit="1" customWidth="1"/>
    <col min="50" max="50" width="5.28515625" style="217" bestFit="1" customWidth="1"/>
  </cols>
  <sheetData>
    <row r="1" spans="1:50" ht="15.6" customHeight="1" x14ac:dyDescent="0.25">
      <c r="A1" s="241" t="s">
        <v>1</v>
      </c>
      <c r="B1" s="243" t="s">
        <v>0</v>
      </c>
      <c r="C1" s="251" t="s">
        <v>2</v>
      </c>
      <c r="D1" s="252"/>
      <c r="E1" s="249" t="s">
        <v>3</v>
      </c>
      <c r="F1" s="241" t="s">
        <v>1</v>
      </c>
      <c r="G1" s="243" t="s">
        <v>0</v>
      </c>
      <c r="H1" s="251" t="s">
        <v>2</v>
      </c>
      <c r="I1" s="252"/>
      <c r="J1" s="249" t="s">
        <v>3</v>
      </c>
      <c r="K1" s="241" t="s">
        <v>1</v>
      </c>
      <c r="L1" s="243" t="s">
        <v>0</v>
      </c>
      <c r="M1" s="251" t="s">
        <v>2</v>
      </c>
      <c r="N1" s="252"/>
      <c r="O1" s="249" t="s">
        <v>3</v>
      </c>
      <c r="P1" s="241" t="s">
        <v>1</v>
      </c>
      <c r="Q1" s="243" t="s">
        <v>0</v>
      </c>
      <c r="R1" s="251" t="s">
        <v>2</v>
      </c>
      <c r="S1" s="252"/>
      <c r="T1" s="249" t="s">
        <v>3</v>
      </c>
      <c r="U1" s="241" t="s">
        <v>1</v>
      </c>
      <c r="V1" s="243" t="s">
        <v>0</v>
      </c>
      <c r="W1" s="251" t="s">
        <v>2</v>
      </c>
      <c r="X1" s="252"/>
      <c r="Y1" s="247" t="s">
        <v>3</v>
      </c>
      <c r="Z1" s="241" t="s">
        <v>1</v>
      </c>
      <c r="AA1" s="243" t="s">
        <v>0</v>
      </c>
      <c r="AB1" s="251" t="s">
        <v>2</v>
      </c>
      <c r="AC1" s="252"/>
      <c r="AD1" s="249" t="s">
        <v>3</v>
      </c>
      <c r="AE1" s="241" t="s">
        <v>1</v>
      </c>
      <c r="AF1" s="243" t="s">
        <v>0</v>
      </c>
      <c r="AG1" s="245" t="s">
        <v>2</v>
      </c>
      <c r="AH1" s="246"/>
      <c r="AI1" s="249" t="s">
        <v>3</v>
      </c>
      <c r="AJ1" s="241" t="s">
        <v>1</v>
      </c>
      <c r="AK1" s="243" t="s">
        <v>0</v>
      </c>
      <c r="AL1" s="245" t="s">
        <v>2</v>
      </c>
      <c r="AM1" s="246"/>
      <c r="AN1" s="249" t="s">
        <v>3</v>
      </c>
      <c r="AO1" s="241" t="s">
        <v>1</v>
      </c>
      <c r="AP1" s="243" t="s">
        <v>0</v>
      </c>
      <c r="AQ1" s="245" t="s">
        <v>2</v>
      </c>
      <c r="AR1" s="246"/>
      <c r="AS1" s="249" t="s">
        <v>3</v>
      </c>
      <c r="AT1" s="241" t="s">
        <v>1</v>
      </c>
      <c r="AU1" s="243" t="s">
        <v>0</v>
      </c>
      <c r="AV1" s="245" t="s">
        <v>2</v>
      </c>
      <c r="AW1" s="246"/>
      <c r="AX1" s="247" t="s">
        <v>3</v>
      </c>
    </row>
    <row r="2" spans="1:50" ht="15.6" customHeight="1" thickBot="1" x14ac:dyDescent="0.3">
      <c r="A2" s="242"/>
      <c r="B2" s="244"/>
      <c r="C2" s="146" t="s">
        <v>32</v>
      </c>
      <c r="D2" s="146" t="s">
        <v>33</v>
      </c>
      <c r="E2" s="250"/>
      <c r="F2" s="242"/>
      <c r="G2" s="244"/>
      <c r="H2" s="146" t="s">
        <v>32</v>
      </c>
      <c r="I2" s="146" t="s">
        <v>33</v>
      </c>
      <c r="J2" s="250"/>
      <c r="K2" s="242"/>
      <c r="L2" s="244"/>
      <c r="M2" s="146" t="s">
        <v>32</v>
      </c>
      <c r="N2" s="146" t="s">
        <v>33</v>
      </c>
      <c r="O2" s="250"/>
      <c r="P2" s="242"/>
      <c r="Q2" s="244"/>
      <c r="R2" s="146" t="s">
        <v>32</v>
      </c>
      <c r="S2" s="146" t="s">
        <v>33</v>
      </c>
      <c r="T2" s="250"/>
      <c r="U2" s="242"/>
      <c r="V2" s="244"/>
      <c r="W2" s="146" t="s">
        <v>32</v>
      </c>
      <c r="X2" s="146" t="s">
        <v>33</v>
      </c>
      <c r="Y2" s="248"/>
      <c r="Z2" s="242"/>
      <c r="AA2" s="244"/>
      <c r="AB2" s="146" t="s">
        <v>32</v>
      </c>
      <c r="AC2" s="146" t="s">
        <v>33</v>
      </c>
      <c r="AD2" s="250"/>
      <c r="AE2" s="242"/>
      <c r="AF2" s="244"/>
      <c r="AG2" s="147" t="s">
        <v>32</v>
      </c>
      <c r="AH2" s="147" t="s">
        <v>33</v>
      </c>
      <c r="AI2" s="250"/>
      <c r="AJ2" s="242"/>
      <c r="AK2" s="244"/>
      <c r="AL2" s="147" t="s">
        <v>32</v>
      </c>
      <c r="AM2" s="147" t="s">
        <v>33</v>
      </c>
      <c r="AN2" s="250"/>
      <c r="AO2" s="242"/>
      <c r="AP2" s="244"/>
      <c r="AQ2" s="147" t="s">
        <v>32</v>
      </c>
      <c r="AR2" s="147" t="s">
        <v>33</v>
      </c>
      <c r="AS2" s="250"/>
      <c r="AT2" s="242"/>
      <c r="AU2" s="244"/>
      <c r="AV2" s="147" t="s">
        <v>32</v>
      </c>
      <c r="AW2" s="147" t="s">
        <v>33</v>
      </c>
      <c r="AX2" s="248"/>
    </row>
    <row r="3" spans="1:50" ht="15.6" customHeight="1" x14ac:dyDescent="0.25">
      <c r="A3" s="159" t="s">
        <v>35</v>
      </c>
      <c r="B3" s="10">
        <v>45292</v>
      </c>
      <c r="C3" s="25">
        <v>1</v>
      </c>
      <c r="D3" s="25">
        <f t="shared" ref="D3:D14" si="0">C3+3</f>
        <v>4</v>
      </c>
      <c r="E3" s="55"/>
      <c r="F3" s="169" t="s">
        <v>30</v>
      </c>
      <c r="G3" s="9">
        <v>45323</v>
      </c>
      <c r="H3" s="28">
        <f>D33+1</f>
        <v>8</v>
      </c>
      <c r="I3" s="28">
        <f t="shared" ref="I3:I9" si="1">H3+3</f>
        <v>11</v>
      </c>
      <c r="J3" s="222"/>
      <c r="K3" s="186" t="s">
        <v>40</v>
      </c>
      <c r="L3" s="10">
        <v>45352</v>
      </c>
      <c r="M3" s="25">
        <v>5</v>
      </c>
      <c r="N3" s="25">
        <f>M3+3</f>
        <v>8</v>
      </c>
      <c r="O3" s="55"/>
      <c r="P3" s="225" t="s">
        <v>45</v>
      </c>
      <c r="Q3" s="66">
        <v>44652</v>
      </c>
      <c r="R3" s="4">
        <f>N33+1</f>
        <v>27</v>
      </c>
      <c r="S3" s="7">
        <v>1</v>
      </c>
      <c r="T3" s="38"/>
      <c r="U3" s="195" t="s">
        <v>50</v>
      </c>
      <c r="V3" s="12">
        <v>44682</v>
      </c>
      <c r="W3" s="33">
        <f>S32+1</f>
        <v>7</v>
      </c>
      <c r="X3" s="33">
        <f t="shared" ref="X3:X4" si="2">W3+3</f>
        <v>10</v>
      </c>
      <c r="Y3" s="155"/>
      <c r="Z3" s="195" t="s">
        <v>50</v>
      </c>
      <c r="AA3" s="12">
        <v>44713</v>
      </c>
      <c r="AB3" s="33">
        <f>X33+1</f>
        <v>131</v>
      </c>
      <c r="AC3" s="33">
        <f>AB3+3</f>
        <v>134</v>
      </c>
      <c r="AD3" s="53"/>
      <c r="AE3" s="195" t="s">
        <v>54</v>
      </c>
      <c r="AF3" s="12">
        <v>44743</v>
      </c>
      <c r="AG3" s="33">
        <f>AC32+1</f>
        <v>50</v>
      </c>
      <c r="AH3" s="33">
        <f>AG3+3</f>
        <v>53</v>
      </c>
      <c r="AI3" s="53"/>
      <c r="AJ3" s="205" t="s">
        <v>58</v>
      </c>
      <c r="AK3" s="70">
        <v>44774</v>
      </c>
      <c r="AL3" s="8">
        <f>AH33+1</f>
        <v>3</v>
      </c>
      <c r="AM3" s="33">
        <f>AL3+3</f>
        <v>6</v>
      </c>
      <c r="AN3" s="40"/>
      <c r="AO3" s="212" t="s">
        <v>64</v>
      </c>
      <c r="AP3" s="10">
        <v>44805</v>
      </c>
      <c r="AQ3" s="4">
        <f>AM33+1</f>
        <v>4</v>
      </c>
      <c r="AR3" s="4">
        <f t="shared" ref="AR3:AR19" si="3">AQ3+3</f>
        <v>7</v>
      </c>
      <c r="AS3" s="55"/>
      <c r="AT3" s="207" t="s">
        <v>13</v>
      </c>
      <c r="AU3" s="12">
        <v>44835</v>
      </c>
      <c r="AV3" s="33">
        <f>AR32+1</f>
        <v>6</v>
      </c>
      <c r="AW3" s="148">
        <v>3</v>
      </c>
      <c r="AX3" s="158"/>
    </row>
    <row r="4" spans="1:50" ht="15.6" customHeight="1" x14ac:dyDescent="0.25">
      <c r="A4" s="159"/>
      <c r="B4" s="63">
        <v>45293</v>
      </c>
      <c r="C4" s="4">
        <f>D3+1</f>
        <v>5</v>
      </c>
      <c r="D4" s="4">
        <f t="shared" si="0"/>
        <v>8</v>
      </c>
      <c r="E4" s="42"/>
      <c r="F4" s="170"/>
      <c r="G4" s="5">
        <v>45324</v>
      </c>
      <c r="H4" s="6">
        <f t="shared" ref="H4:H29" si="4">I3+1</f>
        <v>12</v>
      </c>
      <c r="I4" s="6">
        <f t="shared" si="1"/>
        <v>15</v>
      </c>
      <c r="J4" s="46"/>
      <c r="K4" s="159"/>
      <c r="L4" s="63">
        <v>45353</v>
      </c>
      <c r="M4" s="4">
        <f>N3+1</f>
        <v>9</v>
      </c>
      <c r="N4" s="4">
        <f>M4+3</f>
        <v>12</v>
      </c>
      <c r="O4" s="42"/>
      <c r="P4" s="162"/>
      <c r="Q4" s="66">
        <v>44653</v>
      </c>
      <c r="R4" s="7">
        <f>S3+1</f>
        <v>2</v>
      </c>
      <c r="S4" s="7">
        <f t="shared" ref="S4:S11" si="5">R4+3</f>
        <v>5</v>
      </c>
      <c r="T4" s="38"/>
      <c r="U4" s="180"/>
      <c r="V4" s="70">
        <v>44683</v>
      </c>
      <c r="W4" s="8">
        <f>X3+1</f>
        <v>11</v>
      </c>
      <c r="X4" s="8">
        <f t="shared" si="2"/>
        <v>14</v>
      </c>
      <c r="Y4" s="57"/>
      <c r="Z4" s="180"/>
      <c r="AA4" s="70">
        <v>44714</v>
      </c>
      <c r="AB4" s="8">
        <f>AC3+1</f>
        <v>135</v>
      </c>
      <c r="AC4" s="8">
        <f>AB4+3</f>
        <v>138</v>
      </c>
      <c r="AD4" s="40"/>
      <c r="AE4" s="165"/>
      <c r="AF4" s="70">
        <v>44744</v>
      </c>
      <c r="AG4" s="8">
        <f>AH3+1</f>
        <v>54</v>
      </c>
      <c r="AH4" s="8">
        <f>AG4+3</f>
        <v>57</v>
      </c>
      <c r="AI4" s="40"/>
      <c r="AJ4" s="165"/>
      <c r="AK4" s="70">
        <v>44775</v>
      </c>
      <c r="AL4" s="8">
        <f t="shared" ref="AL4" si="6">AM3+1</f>
        <v>7</v>
      </c>
      <c r="AM4" s="8">
        <f t="shared" ref="AM4" si="7">AL4+3</f>
        <v>10</v>
      </c>
      <c r="AN4" s="40"/>
      <c r="AO4" s="173"/>
      <c r="AP4" s="63">
        <v>44806</v>
      </c>
      <c r="AQ4" s="4">
        <f>AR3+1</f>
        <v>8</v>
      </c>
      <c r="AR4" s="4">
        <f t="shared" si="3"/>
        <v>11</v>
      </c>
      <c r="AS4" s="42"/>
      <c r="AT4" s="202" t="s">
        <v>15</v>
      </c>
      <c r="AU4" s="63">
        <v>44836</v>
      </c>
      <c r="AV4" s="148">
        <f>AW3+1</f>
        <v>4</v>
      </c>
      <c r="AW4" s="4">
        <v>1</v>
      </c>
      <c r="AX4" s="220"/>
    </row>
    <row r="5" spans="1:50" ht="15.6" customHeight="1" x14ac:dyDescent="0.25">
      <c r="A5" s="159"/>
      <c r="B5" s="63">
        <v>45294</v>
      </c>
      <c r="C5" s="4">
        <f t="shared" ref="C5:C33" si="8">D4+1</f>
        <v>9</v>
      </c>
      <c r="D5" s="4">
        <f t="shared" si="0"/>
        <v>12</v>
      </c>
      <c r="E5" s="42"/>
      <c r="F5" s="170"/>
      <c r="G5" s="5">
        <v>45325</v>
      </c>
      <c r="H5" s="6">
        <f t="shared" si="4"/>
        <v>16</v>
      </c>
      <c r="I5" s="6">
        <f t="shared" si="1"/>
        <v>19</v>
      </c>
      <c r="J5" s="46"/>
      <c r="K5" s="174"/>
      <c r="L5" s="63">
        <v>45354</v>
      </c>
      <c r="M5" s="4">
        <f>N4+1</f>
        <v>13</v>
      </c>
      <c r="N5" s="4">
        <f>M5+3</f>
        <v>16</v>
      </c>
      <c r="O5" s="42"/>
      <c r="P5" s="162"/>
      <c r="Q5" s="66">
        <v>44654</v>
      </c>
      <c r="R5" s="7">
        <f>S4+1</f>
        <v>6</v>
      </c>
      <c r="S5" s="7">
        <f t="shared" si="5"/>
        <v>9</v>
      </c>
      <c r="T5" s="38"/>
      <c r="U5" s="180"/>
      <c r="V5" s="70">
        <v>44684</v>
      </c>
      <c r="W5" s="8">
        <f t="shared" ref="W5:W33" si="9">X4+1</f>
        <v>15</v>
      </c>
      <c r="X5" s="8">
        <f>W5+3</f>
        <v>18</v>
      </c>
      <c r="Y5" s="57"/>
      <c r="Z5" s="180"/>
      <c r="AA5" s="70">
        <v>44715</v>
      </c>
      <c r="AB5" s="8">
        <f>AC4+1</f>
        <v>139</v>
      </c>
      <c r="AC5" s="8">
        <f>AB5+3</f>
        <v>142</v>
      </c>
      <c r="AD5" s="40"/>
      <c r="AE5" s="165"/>
      <c r="AF5" s="70">
        <v>44745</v>
      </c>
      <c r="AG5" s="8">
        <f>AH4+1</f>
        <v>58</v>
      </c>
      <c r="AH5" s="8">
        <f>AG5+3</f>
        <v>61</v>
      </c>
      <c r="AI5" s="40"/>
      <c r="AJ5" s="190" t="s">
        <v>59</v>
      </c>
      <c r="AK5" s="5">
        <v>44776</v>
      </c>
      <c r="AL5" s="8">
        <f>AM4+1</f>
        <v>11</v>
      </c>
      <c r="AM5" s="6">
        <v>2</v>
      </c>
      <c r="AN5" s="46"/>
      <c r="AO5" s="173"/>
      <c r="AP5" s="63">
        <v>44807</v>
      </c>
      <c r="AQ5" s="4">
        <f t="shared" ref="AQ5:AQ6" si="10">AR4+1</f>
        <v>12</v>
      </c>
      <c r="AR5" s="4">
        <f t="shared" si="3"/>
        <v>15</v>
      </c>
      <c r="AS5" s="42"/>
      <c r="AT5" s="211" t="s">
        <v>16</v>
      </c>
      <c r="AU5" s="66">
        <v>44837</v>
      </c>
      <c r="AV5" s="4">
        <f t="shared" ref="AV5:AV7" si="11">AW4+1</f>
        <v>2</v>
      </c>
      <c r="AW5" s="7">
        <v>1</v>
      </c>
      <c r="AX5" s="59"/>
    </row>
    <row r="6" spans="1:50" ht="15.6" customHeight="1" x14ac:dyDescent="0.25">
      <c r="A6" s="159"/>
      <c r="B6" s="63">
        <v>45295</v>
      </c>
      <c r="C6" s="4">
        <f t="shared" si="8"/>
        <v>13</v>
      </c>
      <c r="D6" s="4">
        <f t="shared" si="0"/>
        <v>16</v>
      </c>
      <c r="E6" s="42"/>
      <c r="F6" s="170"/>
      <c r="G6" s="5">
        <v>45326</v>
      </c>
      <c r="H6" s="6">
        <f t="shared" si="4"/>
        <v>20</v>
      </c>
      <c r="I6" s="6">
        <f t="shared" si="1"/>
        <v>23</v>
      </c>
      <c r="J6" s="46"/>
      <c r="K6" s="174"/>
      <c r="L6" s="63">
        <v>45355</v>
      </c>
      <c r="M6" s="4">
        <f>N5+1</f>
        <v>17</v>
      </c>
      <c r="N6" s="4">
        <f t="shared" ref="N6:N8" si="12">M6+3</f>
        <v>20</v>
      </c>
      <c r="O6" s="42"/>
      <c r="P6" s="177"/>
      <c r="Q6" s="66">
        <v>44655</v>
      </c>
      <c r="R6" s="7">
        <f t="shared" ref="R6:R20" si="13">S5+1</f>
        <v>10</v>
      </c>
      <c r="S6" s="7">
        <f t="shared" si="5"/>
        <v>13</v>
      </c>
      <c r="T6" s="38"/>
      <c r="U6" s="180"/>
      <c r="V6" s="70">
        <v>44685</v>
      </c>
      <c r="W6" s="8">
        <f t="shared" si="9"/>
        <v>19</v>
      </c>
      <c r="X6" s="8">
        <f t="shared" ref="X6:X33" si="14">W6+3</f>
        <v>22</v>
      </c>
      <c r="Y6" s="57"/>
      <c r="Z6" s="180"/>
      <c r="AA6" s="70">
        <v>44716</v>
      </c>
      <c r="AB6" s="8">
        <f>AC5+1</f>
        <v>143</v>
      </c>
      <c r="AC6" s="8">
        <f t="shared" ref="AC6:AC14" si="15">AB6+3</f>
        <v>146</v>
      </c>
      <c r="AD6" s="40"/>
      <c r="AE6" s="165"/>
      <c r="AF6" s="70">
        <v>44746</v>
      </c>
      <c r="AG6" s="8">
        <f>AH5+1</f>
        <v>62</v>
      </c>
      <c r="AH6" s="8">
        <f t="shared" ref="AH6" si="16">AG6+3</f>
        <v>65</v>
      </c>
      <c r="AI6" s="40"/>
      <c r="AJ6" s="200"/>
      <c r="AK6" s="5">
        <v>44777</v>
      </c>
      <c r="AL6" s="6">
        <f>AM5+1</f>
        <v>3</v>
      </c>
      <c r="AM6" s="6">
        <f t="shared" ref="AM6:AM8" si="17">AL6+3</f>
        <v>6</v>
      </c>
      <c r="AN6" s="46"/>
      <c r="AO6" s="173"/>
      <c r="AP6" s="63">
        <v>44808</v>
      </c>
      <c r="AQ6" s="4">
        <f t="shared" si="10"/>
        <v>16</v>
      </c>
      <c r="AR6" s="4">
        <f t="shared" si="3"/>
        <v>19</v>
      </c>
      <c r="AS6" s="42"/>
      <c r="AT6" s="198" t="s">
        <v>17</v>
      </c>
      <c r="AU6" s="70">
        <v>44838</v>
      </c>
      <c r="AV6" s="7">
        <f t="shared" si="11"/>
        <v>2</v>
      </c>
      <c r="AW6" s="8">
        <v>1</v>
      </c>
      <c r="AX6" s="57"/>
    </row>
    <row r="7" spans="1:50" ht="15.6" customHeight="1" x14ac:dyDescent="0.25">
      <c r="A7" s="159"/>
      <c r="B7" s="63">
        <v>45296</v>
      </c>
      <c r="C7" s="4">
        <f t="shared" si="8"/>
        <v>17</v>
      </c>
      <c r="D7" s="4">
        <f t="shared" si="0"/>
        <v>20</v>
      </c>
      <c r="E7" s="42"/>
      <c r="F7" s="170"/>
      <c r="G7" s="5">
        <v>45327</v>
      </c>
      <c r="H7" s="6">
        <f t="shared" si="4"/>
        <v>24</v>
      </c>
      <c r="I7" s="6">
        <f t="shared" si="1"/>
        <v>27</v>
      </c>
      <c r="J7" s="46"/>
      <c r="K7" s="174"/>
      <c r="L7" s="63">
        <v>45356</v>
      </c>
      <c r="M7" s="4">
        <f t="shared" ref="M7:M33" si="18">N6+1</f>
        <v>21</v>
      </c>
      <c r="N7" s="4">
        <f t="shared" si="12"/>
        <v>24</v>
      </c>
      <c r="O7" s="42"/>
      <c r="P7" s="177"/>
      <c r="Q7" s="66">
        <v>44656</v>
      </c>
      <c r="R7" s="7">
        <f t="shared" si="13"/>
        <v>14</v>
      </c>
      <c r="S7" s="7">
        <f t="shared" si="5"/>
        <v>17</v>
      </c>
      <c r="T7" s="38"/>
      <c r="U7" s="180"/>
      <c r="V7" s="70">
        <v>44686</v>
      </c>
      <c r="W7" s="8">
        <f t="shared" si="9"/>
        <v>23</v>
      </c>
      <c r="X7" s="8">
        <f t="shared" si="14"/>
        <v>26</v>
      </c>
      <c r="Y7" s="57"/>
      <c r="Z7" s="180"/>
      <c r="AA7" s="70">
        <v>44717</v>
      </c>
      <c r="AB7" s="8">
        <f t="shared" ref="AB7" si="19">AC6+1</f>
        <v>147</v>
      </c>
      <c r="AC7" s="8">
        <f t="shared" si="15"/>
        <v>150</v>
      </c>
      <c r="AD7" s="40"/>
      <c r="AE7" s="190" t="s">
        <v>55</v>
      </c>
      <c r="AF7" s="5">
        <v>44747</v>
      </c>
      <c r="AG7" s="8">
        <f t="shared" ref="AG7:AG33" si="20">AH6+1</f>
        <v>66</v>
      </c>
      <c r="AH7" s="6">
        <v>3</v>
      </c>
      <c r="AI7" s="46"/>
      <c r="AJ7" s="200"/>
      <c r="AK7" s="5">
        <v>44778</v>
      </c>
      <c r="AL7" s="6">
        <f t="shared" ref="AL7:AL8" si="21">AM6+1</f>
        <v>7</v>
      </c>
      <c r="AM7" s="6">
        <f t="shared" si="17"/>
        <v>10</v>
      </c>
      <c r="AN7" s="46"/>
      <c r="AO7" s="173"/>
      <c r="AP7" s="63">
        <v>44809</v>
      </c>
      <c r="AQ7" s="4">
        <f>AR6+1</f>
        <v>20</v>
      </c>
      <c r="AR7" s="4">
        <f t="shared" si="3"/>
        <v>23</v>
      </c>
      <c r="AS7" s="42"/>
      <c r="AT7" s="213"/>
      <c r="AU7" s="70">
        <v>44839</v>
      </c>
      <c r="AV7" s="8">
        <f t="shared" si="11"/>
        <v>2</v>
      </c>
      <c r="AW7" s="8">
        <f t="shared" ref="AW7:AW9" si="22">AV7+3</f>
        <v>5</v>
      </c>
      <c r="AX7" s="57"/>
    </row>
    <row r="8" spans="1:50" ht="15.6" customHeight="1" x14ac:dyDescent="0.25">
      <c r="A8" s="159"/>
      <c r="B8" s="63">
        <v>45297</v>
      </c>
      <c r="C8" s="4">
        <f t="shared" si="8"/>
        <v>21</v>
      </c>
      <c r="D8" s="4">
        <f t="shared" si="0"/>
        <v>24</v>
      </c>
      <c r="E8" s="42"/>
      <c r="F8" s="170"/>
      <c r="G8" s="5">
        <v>45328</v>
      </c>
      <c r="H8" s="6">
        <f t="shared" si="4"/>
        <v>28</v>
      </c>
      <c r="I8" s="6">
        <f t="shared" si="1"/>
        <v>31</v>
      </c>
      <c r="J8" s="46"/>
      <c r="K8" s="174"/>
      <c r="L8" s="63">
        <v>45357</v>
      </c>
      <c r="M8" s="4">
        <f t="shared" si="18"/>
        <v>25</v>
      </c>
      <c r="N8" s="4">
        <f t="shared" si="12"/>
        <v>28</v>
      </c>
      <c r="O8" s="42"/>
      <c r="P8" s="177"/>
      <c r="Q8" s="66">
        <v>44657</v>
      </c>
      <c r="R8" s="7">
        <f t="shared" si="13"/>
        <v>18</v>
      </c>
      <c r="S8" s="7">
        <f t="shared" si="5"/>
        <v>21</v>
      </c>
      <c r="T8" s="38"/>
      <c r="U8" s="180"/>
      <c r="V8" s="70">
        <v>44687</v>
      </c>
      <c r="W8" s="8">
        <f t="shared" si="9"/>
        <v>27</v>
      </c>
      <c r="X8" s="8">
        <f t="shared" si="14"/>
        <v>30</v>
      </c>
      <c r="Y8" s="57"/>
      <c r="Z8" s="190" t="s">
        <v>51</v>
      </c>
      <c r="AA8" s="5">
        <v>44718</v>
      </c>
      <c r="AB8" s="6">
        <v>1</v>
      </c>
      <c r="AC8" s="6">
        <f t="shared" si="15"/>
        <v>4</v>
      </c>
      <c r="AD8" s="46"/>
      <c r="AE8" s="200"/>
      <c r="AF8" s="5">
        <v>44748</v>
      </c>
      <c r="AG8" s="6">
        <f t="shared" si="20"/>
        <v>4</v>
      </c>
      <c r="AH8" s="6">
        <f t="shared" ref="AH8:AH19" si="23">AG8+3</f>
        <v>7</v>
      </c>
      <c r="AI8" s="46"/>
      <c r="AJ8" s="200"/>
      <c r="AK8" s="5">
        <v>44779</v>
      </c>
      <c r="AL8" s="6">
        <f t="shared" si="21"/>
        <v>11</v>
      </c>
      <c r="AM8" s="6">
        <f t="shared" si="17"/>
        <v>14</v>
      </c>
      <c r="AN8" s="46"/>
      <c r="AO8" s="161" t="s">
        <v>65</v>
      </c>
      <c r="AP8" s="66">
        <v>44810</v>
      </c>
      <c r="AQ8" s="4">
        <f>AR7+1</f>
        <v>24</v>
      </c>
      <c r="AR8" s="7">
        <v>3</v>
      </c>
      <c r="AS8" s="38"/>
      <c r="AT8" s="215" t="s">
        <v>18</v>
      </c>
      <c r="AU8" s="63">
        <v>44840</v>
      </c>
      <c r="AV8" s="6">
        <v>1</v>
      </c>
      <c r="AW8" s="4">
        <v>1</v>
      </c>
      <c r="AX8" s="220"/>
    </row>
    <row r="9" spans="1:50" ht="15.6" customHeight="1" x14ac:dyDescent="0.25">
      <c r="A9" s="159"/>
      <c r="B9" s="63">
        <v>45298</v>
      </c>
      <c r="C9" s="4">
        <f t="shared" si="8"/>
        <v>25</v>
      </c>
      <c r="D9" s="4">
        <f t="shared" si="0"/>
        <v>28</v>
      </c>
      <c r="E9" s="42"/>
      <c r="F9" s="171"/>
      <c r="G9" s="5">
        <v>45329</v>
      </c>
      <c r="H9" s="6">
        <f t="shared" si="4"/>
        <v>32</v>
      </c>
      <c r="I9" s="6">
        <f t="shared" si="1"/>
        <v>35</v>
      </c>
      <c r="J9" s="46"/>
      <c r="K9" s="161" t="s">
        <v>41</v>
      </c>
      <c r="L9" s="66">
        <v>45358</v>
      </c>
      <c r="M9" s="4">
        <f t="shared" si="18"/>
        <v>29</v>
      </c>
      <c r="N9" s="7">
        <v>1</v>
      </c>
      <c r="O9" s="38"/>
      <c r="P9" s="177"/>
      <c r="Q9" s="66">
        <v>44658</v>
      </c>
      <c r="R9" s="7">
        <f t="shared" si="13"/>
        <v>22</v>
      </c>
      <c r="S9" s="7">
        <f t="shared" si="5"/>
        <v>25</v>
      </c>
      <c r="T9" s="38"/>
      <c r="U9" s="180"/>
      <c r="V9" s="70">
        <v>44688</v>
      </c>
      <c r="W9" s="8">
        <f t="shared" si="9"/>
        <v>31</v>
      </c>
      <c r="X9" s="8">
        <f t="shared" si="14"/>
        <v>34</v>
      </c>
      <c r="Y9" s="57"/>
      <c r="Z9" s="190"/>
      <c r="AA9" s="5">
        <v>44719</v>
      </c>
      <c r="AB9" s="6">
        <f t="shared" ref="AB9:AB32" si="24">AC8+1</f>
        <v>5</v>
      </c>
      <c r="AC9" s="6">
        <f t="shared" si="15"/>
        <v>8</v>
      </c>
      <c r="AD9" s="46"/>
      <c r="AE9" s="200"/>
      <c r="AF9" s="5">
        <v>44749</v>
      </c>
      <c r="AG9" s="6">
        <f t="shared" si="20"/>
        <v>8</v>
      </c>
      <c r="AH9" s="6">
        <f t="shared" si="23"/>
        <v>11</v>
      </c>
      <c r="AI9" s="46"/>
      <c r="AJ9" s="202" t="s">
        <v>31</v>
      </c>
      <c r="AK9" s="66">
        <v>44780</v>
      </c>
      <c r="AL9" s="4">
        <v>1</v>
      </c>
      <c r="AM9" s="7">
        <v>1</v>
      </c>
      <c r="AN9" s="38"/>
      <c r="AO9" s="162"/>
      <c r="AP9" s="66">
        <v>44811</v>
      </c>
      <c r="AQ9" s="7">
        <f t="shared" ref="AQ9:AQ32" si="25">AR8+1</f>
        <v>4</v>
      </c>
      <c r="AR9" s="7">
        <f t="shared" si="3"/>
        <v>7</v>
      </c>
      <c r="AS9" s="38"/>
      <c r="AT9" s="202" t="s">
        <v>19</v>
      </c>
      <c r="AU9" s="63">
        <v>44841</v>
      </c>
      <c r="AV9" s="4">
        <f t="shared" ref="AV9:AV10" si="26">AW8+1</f>
        <v>2</v>
      </c>
      <c r="AW9" s="4">
        <f t="shared" si="22"/>
        <v>5</v>
      </c>
      <c r="AX9" s="220"/>
    </row>
    <row r="10" spans="1:50" ht="15.6" customHeight="1" x14ac:dyDescent="0.25">
      <c r="A10" s="159"/>
      <c r="B10" s="63">
        <v>45299</v>
      </c>
      <c r="C10" s="4">
        <f t="shared" si="8"/>
        <v>29</v>
      </c>
      <c r="D10" s="4">
        <f t="shared" si="0"/>
        <v>32</v>
      </c>
      <c r="E10" s="42"/>
      <c r="F10" s="172" t="s">
        <v>37</v>
      </c>
      <c r="G10" s="63">
        <v>45330</v>
      </c>
      <c r="H10" s="6">
        <f t="shared" si="4"/>
        <v>36</v>
      </c>
      <c r="I10" s="4">
        <v>3</v>
      </c>
      <c r="J10" s="42"/>
      <c r="K10" s="162"/>
      <c r="L10" s="66">
        <v>45359</v>
      </c>
      <c r="M10" s="7">
        <f t="shared" si="18"/>
        <v>2</v>
      </c>
      <c r="N10" s="7">
        <f t="shared" ref="N10:N14" si="27">M10+3</f>
        <v>5</v>
      </c>
      <c r="O10" s="38"/>
      <c r="P10" s="177"/>
      <c r="Q10" s="66">
        <v>44659</v>
      </c>
      <c r="R10" s="7">
        <f t="shared" si="13"/>
        <v>26</v>
      </c>
      <c r="S10" s="7">
        <f t="shared" si="5"/>
        <v>29</v>
      </c>
      <c r="T10" s="38"/>
      <c r="U10" s="180"/>
      <c r="V10" s="70">
        <v>44689</v>
      </c>
      <c r="W10" s="8">
        <f t="shared" si="9"/>
        <v>35</v>
      </c>
      <c r="X10" s="8">
        <f t="shared" si="14"/>
        <v>38</v>
      </c>
      <c r="Y10" s="57"/>
      <c r="Z10" s="187"/>
      <c r="AA10" s="5">
        <v>44720</v>
      </c>
      <c r="AB10" s="6">
        <f t="shared" si="24"/>
        <v>9</v>
      </c>
      <c r="AC10" s="6">
        <f t="shared" si="15"/>
        <v>12</v>
      </c>
      <c r="AD10" s="46"/>
      <c r="AE10" s="187"/>
      <c r="AF10" s="5">
        <v>44750</v>
      </c>
      <c r="AG10" s="6">
        <f t="shared" si="20"/>
        <v>12</v>
      </c>
      <c r="AH10" s="6">
        <f t="shared" si="23"/>
        <v>15</v>
      </c>
      <c r="AI10" s="46"/>
      <c r="AJ10" s="192" t="s">
        <v>60</v>
      </c>
      <c r="AK10" s="66">
        <v>44781</v>
      </c>
      <c r="AL10" s="7">
        <f t="shared" ref="AL10:AL11" si="28">AM9+1</f>
        <v>2</v>
      </c>
      <c r="AM10" s="7">
        <f t="shared" ref="AM10:AM11" si="29">AL10+3</f>
        <v>5</v>
      </c>
      <c r="AN10" s="38"/>
      <c r="AO10" s="162"/>
      <c r="AP10" s="66">
        <v>44812</v>
      </c>
      <c r="AQ10" s="7">
        <f t="shared" si="25"/>
        <v>8</v>
      </c>
      <c r="AR10" s="7">
        <f t="shared" si="3"/>
        <v>11</v>
      </c>
      <c r="AS10" s="38"/>
      <c r="AT10" s="211" t="s">
        <v>20</v>
      </c>
      <c r="AU10" s="66">
        <v>44842</v>
      </c>
      <c r="AV10" s="4">
        <f t="shared" si="26"/>
        <v>6</v>
      </c>
      <c r="AW10" s="7">
        <v>3</v>
      </c>
      <c r="AX10" s="59"/>
    </row>
    <row r="11" spans="1:50" ht="15.6" customHeight="1" x14ac:dyDescent="0.25">
      <c r="A11" s="159"/>
      <c r="B11" s="63">
        <v>45300</v>
      </c>
      <c r="C11" s="4">
        <f t="shared" si="8"/>
        <v>33</v>
      </c>
      <c r="D11" s="4">
        <f t="shared" si="0"/>
        <v>36</v>
      </c>
      <c r="E11" s="42"/>
      <c r="F11" s="159"/>
      <c r="G11" s="63">
        <v>45331</v>
      </c>
      <c r="H11" s="4">
        <f t="shared" si="4"/>
        <v>4</v>
      </c>
      <c r="I11" s="4">
        <f t="shared" ref="I11:I17" si="30">H11+3</f>
        <v>7</v>
      </c>
      <c r="J11" s="42"/>
      <c r="K11" s="162"/>
      <c r="L11" s="66">
        <v>45360</v>
      </c>
      <c r="M11" s="7">
        <f t="shared" si="18"/>
        <v>6</v>
      </c>
      <c r="N11" s="7">
        <f t="shared" si="27"/>
        <v>9</v>
      </c>
      <c r="O11" s="38"/>
      <c r="P11" s="177"/>
      <c r="Q11" s="66">
        <v>44660</v>
      </c>
      <c r="R11" s="7">
        <f t="shared" si="13"/>
        <v>30</v>
      </c>
      <c r="S11" s="7">
        <f t="shared" si="5"/>
        <v>33</v>
      </c>
      <c r="T11" s="38"/>
      <c r="U11" s="180"/>
      <c r="V11" s="70">
        <v>44690</v>
      </c>
      <c r="W11" s="8">
        <f t="shared" si="9"/>
        <v>39</v>
      </c>
      <c r="X11" s="8">
        <f t="shared" si="14"/>
        <v>42</v>
      </c>
      <c r="Y11" s="57"/>
      <c r="Z11" s="170"/>
      <c r="AA11" s="5">
        <v>44721</v>
      </c>
      <c r="AB11" s="6">
        <f t="shared" si="24"/>
        <v>13</v>
      </c>
      <c r="AC11" s="6">
        <f t="shared" si="15"/>
        <v>16</v>
      </c>
      <c r="AD11" s="46"/>
      <c r="AE11" s="187"/>
      <c r="AF11" s="5">
        <v>44751</v>
      </c>
      <c r="AG11" s="6">
        <f t="shared" si="20"/>
        <v>16</v>
      </c>
      <c r="AH11" s="6">
        <f t="shared" si="23"/>
        <v>19</v>
      </c>
      <c r="AI11" s="46"/>
      <c r="AJ11" s="203"/>
      <c r="AK11" s="66">
        <v>44782</v>
      </c>
      <c r="AL11" s="7">
        <f t="shared" si="28"/>
        <v>6</v>
      </c>
      <c r="AM11" s="7">
        <f t="shared" si="29"/>
        <v>9</v>
      </c>
      <c r="AN11" s="38"/>
      <c r="AO11" s="162"/>
      <c r="AP11" s="66">
        <v>44813</v>
      </c>
      <c r="AQ11" s="7">
        <f t="shared" si="25"/>
        <v>12</v>
      </c>
      <c r="AR11" s="7">
        <f t="shared" si="3"/>
        <v>15</v>
      </c>
      <c r="AS11" s="38"/>
      <c r="AT11" s="193" t="s">
        <v>21</v>
      </c>
      <c r="AU11" s="70">
        <v>44843</v>
      </c>
      <c r="AV11" s="7">
        <f>AW10+1</f>
        <v>4</v>
      </c>
      <c r="AW11" s="8">
        <v>3</v>
      </c>
      <c r="AX11" s="57"/>
    </row>
    <row r="12" spans="1:50" ht="15.6" customHeight="1" x14ac:dyDescent="0.25">
      <c r="A12" s="159"/>
      <c r="B12" s="63">
        <v>45301</v>
      </c>
      <c r="C12" s="4">
        <f t="shared" si="8"/>
        <v>37</v>
      </c>
      <c r="D12" s="4">
        <f t="shared" si="0"/>
        <v>40</v>
      </c>
      <c r="E12" s="42"/>
      <c r="F12" s="173"/>
      <c r="G12" s="63">
        <v>45332</v>
      </c>
      <c r="H12" s="4">
        <f t="shared" si="4"/>
        <v>8</v>
      </c>
      <c r="I12" s="4">
        <f t="shared" si="30"/>
        <v>11</v>
      </c>
      <c r="J12" s="42"/>
      <c r="K12" s="177"/>
      <c r="L12" s="66">
        <v>45361</v>
      </c>
      <c r="M12" s="7">
        <f t="shared" si="18"/>
        <v>10</v>
      </c>
      <c r="N12" s="7">
        <f t="shared" si="27"/>
        <v>13</v>
      </c>
      <c r="O12" s="38"/>
      <c r="P12" s="164" t="s">
        <v>46</v>
      </c>
      <c r="Q12" s="70">
        <v>44661</v>
      </c>
      <c r="R12" s="7">
        <f t="shared" si="13"/>
        <v>34</v>
      </c>
      <c r="S12" s="8">
        <v>1</v>
      </c>
      <c r="T12" s="40"/>
      <c r="U12" s="180"/>
      <c r="V12" s="70">
        <v>44691</v>
      </c>
      <c r="W12" s="8">
        <f t="shared" si="9"/>
        <v>43</v>
      </c>
      <c r="X12" s="8">
        <f t="shared" si="14"/>
        <v>46</v>
      </c>
      <c r="Y12" s="57"/>
      <c r="Z12" s="170"/>
      <c r="AA12" s="5">
        <v>44722</v>
      </c>
      <c r="AB12" s="6">
        <f t="shared" si="24"/>
        <v>17</v>
      </c>
      <c r="AC12" s="6">
        <f t="shared" si="15"/>
        <v>20</v>
      </c>
      <c r="AD12" s="46"/>
      <c r="AE12" s="187"/>
      <c r="AF12" s="5">
        <v>44752</v>
      </c>
      <c r="AG12" s="6">
        <f t="shared" si="20"/>
        <v>20</v>
      </c>
      <c r="AH12" s="6">
        <f t="shared" si="23"/>
        <v>23</v>
      </c>
      <c r="AI12" s="46"/>
      <c r="AJ12" s="206" t="s">
        <v>6</v>
      </c>
      <c r="AK12" s="5">
        <v>44783</v>
      </c>
      <c r="AL12" s="8">
        <v>1</v>
      </c>
      <c r="AM12" s="6">
        <v>3</v>
      </c>
      <c r="AN12" s="46"/>
      <c r="AO12" s="162"/>
      <c r="AP12" s="66">
        <v>44814</v>
      </c>
      <c r="AQ12" s="7">
        <f t="shared" si="25"/>
        <v>16</v>
      </c>
      <c r="AR12" s="7">
        <f t="shared" si="3"/>
        <v>19</v>
      </c>
      <c r="AS12" s="38"/>
      <c r="AT12" s="207" t="s">
        <v>22</v>
      </c>
      <c r="AU12" s="63">
        <v>44844</v>
      </c>
      <c r="AV12" s="148">
        <v>1</v>
      </c>
      <c r="AW12" s="4">
        <v>3</v>
      </c>
      <c r="AX12" s="220"/>
    </row>
    <row r="13" spans="1:50" ht="15.6" customHeight="1" x14ac:dyDescent="0.25">
      <c r="A13" s="159"/>
      <c r="B13" s="63">
        <v>45302</v>
      </c>
      <c r="C13" s="4">
        <f t="shared" si="8"/>
        <v>41</v>
      </c>
      <c r="D13" s="4">
        <f t="shared" si="0"/>
        <v>44</v>
      </c>
      <c r="E13" s="42"/>
      <c r="F13" s="174"/>
      <c r="G13" s="63">
        <v>45333</v>
      </c>
      <c r="H13" s="4">
        <f t="shared" si="4"/>
        <v>12</v>
      </c>
      <c r="I13" s="4">
        <f t="shared" si="30"/>
        <v>15</v>
      </c>
      <c r="J13" s="42"/>
      <c r="K13" s="177"/>
      <c r="L13" s="66">
        <v>45362</v>
      </c>
      <c r="M13" s="7">
        <f t="shared" si="18"/>
        <v>14</v>
      </c>
      <c r="N13" s="7">
        <f t="shared" si="27"/>
        <v>17</v>
      </c>
      <c r="O13" s="38"/>
      <c r="P13" s="165"/>
      <c r="Q13" s="70">
        <v>44662</v>
      </c>
      <c r="R13" s="8">
        <f t="shared" si="13"/>
        <v>2</v>
      </c>
      <c r="S13" s="8">
        <f t="shared" ref="S13:S14" si="31">R13+3</f>
        <v>5</v>
      </c>
      <c r="T13" s="40"/>
      <c r="U13" s="180"/>
      <c r="V13" s="70">
        <v>44692</v>
      </c>
      <c r="W13" s="8">
        <f t="shared" si="9"/>
        <v>47</v>
      </c>
      <c r="X13" s="8">
        <f t="shared" si="14"/>
        <v>50</v>
      </c>
      <c r="Y13" s="57"/>
      <c r="Z13" s="170"/>
      <c r="AA13" s="5">
        <v>44723</v>
      </c>
      <c r="AB13" s="6">
        <f t="shared" si="24"/>
        <v>21</v>
      </c>
      <c r="AC13" s="6">
        <f t="shared" si="15"/>
        <v>24</v>
      </c>
      <c r="AD13" s="46"/>
      <c r="AE13" s="187"/>
      <c r="AF13" s="5">
        <v>44753</v>
      </c>
      <c r="AG13" s="6">
        <f t="shared" si="20"/>
        <v>24</v>
      </c>
      <c r="AH13" s="6">
        <f t="shared" si="23"/>
        <v>27</v>
      </c>
      <c r="AI13" s="46"/>
      <c r="AJ13" s="207" t="s">
        <v>7</v>
      </c>
      <c r="AK13" s="63">
        <v>44784</v>
      </c>
      <c r="AL13" s="6">
        <f t="shared" ref="AL13:AL14" si="32">AM12+1</f>
        <v>4</v>
      </c>
      <c r="AM13" s="4">
        <v>3</v>
      </c>
      <c r="AN13" s="42"/>
      <c r="AO13" s="198" t="s">
        <v>66</v>
      </c>
      <c r="AP13" s="70">
        <v>44815</v>
      </c>
      <c r="AQ13" s="7">
        <f t="shared" si="25"/>
        <v>20</v>
      </c>
      <c r="AR13" s="8">
        <v>2</v>
      </c>
      <c r="AS13" s="40"/>
      <c r="AT13" s="191" t="s">
        <v>70</v>
      </c>
      <c r="AU13" s="63">
        <v>44845</v>
      </c>
      <c r="AV13" s="4">
        <f t="shared" ref="AV13:AV17" si="33">AW12+1</f>
        <v>4</v>
      </c>
      <c r="AW13" s="4">
        <f t="shared" ref="AW13:AW14" si="34">AV13+3</f>
        <v>7</v>
      </c>
      <c r="AX13" s="220"/>
    </row>
    <row r="14" spans="1:50" ht="15.6" customHeight="1" x14ac:dyDescent="0.25">
      <c r="A14" s="160"/>
      <c r="B14" s="63">
        <v>45303</v>
      </c>
      <c r="C14" s="4">
        <f t="shared" si="8"/>
        <v>45</v>
      </c>
      <c r="D14" s="4">
        <f t="shared" si="0"/>
        <v>48</v>
      </c>
      <c r="E14" s="42"/>
      <c r="F14" s="174"/>
      <c r="G14" s="63">
        <v>45334</v>
      </c>
      <c r="H14" s="4">
        <f t="shared" si="4"/>
        <v>16</v>
      </c>
      <c r="I14" s="4">
        <f t="shared" si="30"/>
        <v>19</v>
      </c>
      <c r="J14" s="42"/>
      <c r="K14" s="177"/>
      <c r="L14" s="66">
        <v>45363</v>
      </c>
      <c r="M14" s="7">
        <f t="shared" si="18"/>
        <v>18</v>
      </c>
      <c r="N14" s="7">
        <f t="shared" si="27"/>
        <v>21</v>
      </c>
      <c r="O14" s="38"/>
      <c r="P14" s="165"/>
      <c r="Q14" s="70">
        <v>44663</v>
      </c>
      <c r="R14" s="8">
        <f t="shared" si="13"/>
        <v>6</v>
      </c>
      <c r="S14" s="8">
        <f t="shared" si="31"/>
        <v>9</v>
      </c>
      <c r="T14" s="40"/>
      <c r="U14" s="180"/>
      <c r="V14" s="70">
        <v>44693</v>
      </c>
      <c r="W14" s="8">
        <f t="shared" si="9"/>
        <v>51</v>
      </c>
      <c r="X14" s="8">
        <f t="shared" si="14"/>
        <v>54</v>
      </c>
      <c r="Y14" s="57"/>
      <c r="Z14" s="170"/>
      <c r="AA14" s="5">
        <v>44724</v>
      </c>
      <c r="AB14" s="6">
        <f t="shared" si="24"/>
        <v>25</v>
      </c>
      <c r="AC14" s="6">
        <f t="shared" si="15"/>
        <v>28</v>
      </c>
      <c r="AD14" s="46"/>
      <c r="AE14" s="187"/>
      <c r="AF14" s="5">
        <v>44754</v>
      </c>
      <c r="AG14" s="6">
        <f t="shared" si="20"/>
        <v>28</v>
      </c>
      <c r="AH14" s="6">
        <f t="shared" si="23"/>
        <v>31</v>
      </c>
      <c r="AI14" s="46"/>
      <c r="AJ14" s="202" t="s">
        <v>8</v>
      </c>
      <c r="AK14" s="63">
        <v>44785</v>
      </c>
      <c r="AL14" s="4">
        <f t="shared" si="32"/>
        <v>4</v>
      </c>
      <c r="AM14" s="4">
        <f t="shared" ref="AM14" si="35">AL14+3</f>
        <v>7</v>
      </c>
      <c r="AN14" s="42"/>
      <c r="AO14" s="199"/>
      <c r="AP14" s="70">
        <v>44816</v>
      </c>
      <c r="AQ14" s="8">
        <f t="shared" si="25"/>
        <v>3</v>
      </c>
      <c r="AR14" s="8">
        <f t="shared" si="3"/>
        <v>6</v>
      </c>
      <c r="AS14" s="40"/>
      <c r="AT14" s="173"/>
      <c r="AU14" s="63">
        <v>44846</v>
      </c>
      <c r="AV14" s="4">
        <f t="shared" si="33"/>
        <v>8</v>
      </c>
      <c r="AW14" s="4">
        <f t="shared" si="34"/>
        <v>11</v>
      </c>
      <c r="AX14" s="220"/>
    </row>
    <row r="15" spans="1:50" ht="15.6" customHeight="1" x14ac:dyDescent="0.25">
      <c r="A15" s="161" t="s">
        <v>34</v>
      </c>
      <c r="B15" s="66">
        <v>45304</v>
      </c>
      <c r="C15" s="4">
        <f t="shared" si="8"/>
        <v>49</v>
      </c>
      <c r="D15" s="7">
        <v>2</v>
      </c>
      <c r="E15" s="38"/>
      <c r="F15" s="174"/>
      <c r="G15" s="63">
        <v>45335</v>
      </c>
      <c r="H15" s="4">
        <f t="shared" si="4"/>
        <v>20</v>
      </c>
      <c r="I15" s="4">
        <f t="shared" si="30"/>
        <v>23</v>
      </c>
      <c r="J15" s="42"/>
      <c r="K15" s="164" t="s">
        <v>42</v>
      </c>
      <c r="L15" s="70">
        <v>45364</v>
      </c>
      <c r="M15" s="7">
        <f t="shared" si="18"/>
        <v>22</v>
      </c>
      <c r="N15" s="8">
        <v>1</v>
      </c>
      <c r="O15" s="40"/>
      <c r="P15" s="190" t="s">
        <v>47</v>
      </c>
      <c r="Q15" s="5">
        <v>44664</v>
      </c>
      <c r="R15" s="8">
        <f t="shared" si="13"/>
        <v>10</v>
      </c>
      <c r="S15" s="6">
        <v>3</v>
      </c>
      <c r="T15" s="46"/>
      <c r="U15" s="180"/>
      <c r="V15" s="70">
        <v>44694</v>
      </c>
      <c r="W15" s="8">
        <f t="shared" si="9"/>
        <v>55</v>
      </c>
      <c r="X15" s="8">
        <f t="shared" si="14"/>
        <v>58</v>
      </c>
      <c r="Y15" s="57"/>
      <c r="Z15" s="191" t="s">
        <v>52</v>
      </c>
      <c r="AA15" s="63">
        <v>44725</v>
      </c>
      <c r="AB15" s="6">
        <f t="shared" si="24"/>
        <v>29</v>
      </c>
      <c r="AC15" s="4">
        <v>1</v>
      </c>
      <c r="AD15" s="42"/>
      <c r="AE15" s="187"/>
      <c r="AF15" s="5">
        <v>44755</v>
      </c>
      <c r="AG15" s="6">
        <f t="shared" si="20"/>
        <v>32</v>
      </c>
      <c r="AH15" s="6">
        <f t="shared" si="23"/>
        <v>35</v>
      </c>
      <c r="AI15" s="46"/>
      <c r="AJ15" s="208" t="s">
        <v>9</v>
      </c>
      <c r="AK15" s="70">
        <v>44786</v>
      </c>
      <c r="AL15" s="7">
        <v>1</v>
      </c>
      <c r="AM15" s="8">
        <v>1</v>
      </c>
      <c r="AN15" s="40"/>
      <c r="AO15" s="199"/>
      <c r="AP15" s="70">
        <v>44817</v>
      </c>
      <c r="AQ15" s="8">
        <f t="shared" si="25"/>
        <v>7</v>
      </c>
      <c r="AR15" s="8">
        <f t="shared" si="3"/>
        <v>10</v>
      </c>
      <c r="AS15" s="40"/>
      <c r="AT15" s="211" t="s">
        <v>23</v>
      </c>
      <c r="AU15" s="66">
        <v>44847</v>
      </c>
      <c r="AV15" s="4">
        <f t="shared" si="33"/>
        <v>12</v>
      </c>
      <c r="AW15" s="7">
        <v>2</v>
      </c>
      <c r="AX15" s="59"/>
    </row>
    <row r="16" spans="1:50" ht="15.6" customHeight="1" x14ac:dyDescent="0.25">
      <c r="A16" s="162"/>
      <c r="B16" s="66">
        <v>45305</v>
      </c>
      <c r="C16" s="7">
        <f t="shared" si="8"/>
        <v>3</v>
      </c>
      <c r="D16" s="7">
        <f t="shared" ref="D16:D24" si="36">C16+3</f>
        <v>6</v>
      </c>
      <c r="E16" s="38"/>
      <c r="F16" s="174"/>
      <c r="G16" s="63">
        <v>45336</v>
      </c>
      <c r="H16" s="4">
        <f t="shared" si="4"/>
        <v>24</v>
      </c>
      <c r="I16" s="4">
        <f t="shared" si="30"/>
        <v>27</v>
      </c>
      <c r="J16" s="42"/>
      <c r="K16" s="165"/>
      <c r="L16" s="70">
        <v>45365</v>
      </c>
      <c r="M16" s="8">
        <f t="shared" si="18"/>
        <v>2</v>
      </c>
      <c r="N16" s="8">
        <f t="shared" ref="N16:N20" si="37">M16+3</f>
        <v>5</v>
      </c>
      <c r="O16" s="40"/>
      <c r="P16" s="200"/>
      <c r="Q16" s="5">
        <v>44665</v>
      </c>
      <c r="R16" s="6">
        <f t="shared" si="13"/>
        <v>4</v>
      </c>
      <c r="S16" s="6">
        <f t="shared" ref="S16:S17" si="38">R16+3</f>
        <v>7</v>
      </c>
      <c r="T16" s="46"/>
      <c r="U16" s="180"/>
      <c r="V16" s="70">
        <v>44695</v>
      </c>
      <c r="W16" s="8">
        <f t="shared" si="9"/>
        <v>59</v>
      </c>
      <c r="X16" s="8">
        <f t="shared" si="14"/>
        <v>62</v>
      </c>
      <c r="Y16" s="57"/>
      <c r="Z16" s="191"/>
      <c r="AA16" s="63">
        <v>44726</v>
      </c>
      <c r="AB16" s="4">
        <f t="shared" si="24"/>
        <v>2</v>
      </c>
      <c r="AC16" s="4">
        <f t="shared" ref="AC16:AC17" si="39">AB16+3</f>
        <v>5</v>
      </c>
      <c r="AD16" s="42"/>
      <c r="AE16" s="200"/>
      <c r="AF16" s="5">
        <v>44756</v>
      </c>
      <c r="AG16" s="6">
        <f t="shared" si="20"/>
        <v>36</v>
      </c>
      <c r="AH16" s="6">
        <f t="shared" si="23"/>
        <v>39</v>
      </c>
      <c r="AI16" s="46"/>
      <c r="AJ16" s="206" t="s">
        <v>10</v>
      </c>
      <c r="AK16" s="5">
        <v>44787</v>
      </c>
      <c r="AL16" s="8">
        <f t="shared" ref="AL16:AL30" si="40">AM15+1</f>
        <v>2</v>
      </c>
      <c r="AM16" s="6">
        <v>2</v>
      </c>
      <c r="AN16" s="46"/>
      <c r="AO16" s="165"/>
      <c r="AP16" s="70">
        <v>44818</v>
      </c>
      <c r="AQ16" s="8">
        <f t="shared" si="25"/>
        <v>11</v>
      </c>
      <c r="AR16" s="8">
        <f t="shared" si="3"/>
        <v>14</v>
      </c>
      <c r="AS16" s="40"/>
      <c r="AT16" s="198" t="s">
        <v>24</v>
      </c>
      <c r="AU16" s="70">
        <v>44848</v>
      </c>
      <c r="AV16" s="7">
        <f t="shared" si="33"/>
        <v>3</v>
      </c>
      <c r="AW16" s="8">
        <v>1</v>
      </c>
      <c r="AX16" s="57"/>
    </row>
    <row r="17" spans="1:50" ht="15.6" customHeight="1" x14ac:dyDescent="0.25">
      <c r="A17" s="162"/>
      <c r="B17" s="66">
        <v>45306</v>
      </c>
      <c r="C17" s="7">
        <f t="shared" si="8"/>
        <v>7</v>
      </c>
      <c r="D17" s="7">
        <f t="shared" si="36"/>
        <v>10</v>
      </c>
      <c r="E17" s="38"/>
      <c r="F17" s="175"/>
      <c r="G17" s="63">
        <v>45337</v>
      </c>
      <c r="H17" s="4">
        <f t="shared" si="4"/>
        <v>28</v>
      </c>
      <c r="I17" s="4">
        <f t="shared" si="30"/>
        <v>31</v>
      </c>
      <c r="J17" s="42"/>
      <c r="K17" s="165"/>
      <c r="L17" s="70">
        <v>45366</v>
      </c>
      <c r="M17" s="8">
        <f t="shared" si="18"/>
        <v>6</v>
      </c>
      <c r="N17" s="8">
        <f t="shared" si="37"/>
        <v>9</v>
      </c>
      <c r="O17" s="40"/>
      <c r="P17" s="187"/>
      <c r="Q17" s="5">
        <v>44666</v>
      </c>
      <c r="R17" s="6">
        <f t="shared" si="13"/>
        <v>8</v>
      </c>
      <c r="S17" s="6">
        <f t="shared" si="38"/>
        <v>11</v>
      </c>
      <c r="T17" s="46"/>
      <c r="U17" s="180"/>
      <c r="V17" s="70">
        <v>44696</v>
      </c>
      <c r="W17" s="8">
        <f t="shared" si="9"/>
        <v>63</v>
      </c>
      <c r="X17" s="8">
        <f t="shared" si="14"/>
        <v>66</v>
      </c>
      <c r="Y17" s="57"/>
      <c r="Z17" s="173"/>
      <c r="AA17" s="63">
        <v>44727</v>
      </c>
      <c r="AB17" s="4">
        <f t="shared" si="24"/>
        <v>6</v>
      </c>
      <c r="AC17" s="4">
        <f t="shared" si="39"/>
        <v>9</v>
      </c>
      <c r="AD17" s="42"/>
      <c r="AE17" s="200"/>
      <c r="AF17" s="5">
        <v>44757</v>
      </c>
      <c r="AG17" s="6">
        <f t="shared" si="20"/>
        <v>40</v>
      </c>
      <c r="AH17" s="6">
        <f t="shared" si="23"/>
        <v>43</v>
      </c>
      <c r="AI17" s="46"/>
      <c r="AJ17" s="209" t="s">
        <v>11</v>
      </c>
      <c r="AK17" s="63">
        <v>44788</v>
      </c>
      <c r="AL17" s="6">
        <f t="shared" si="40"/>
        <v>3</v>
      </c>
      <c r="AM17" s="4">
        <v>1</v>
      </c>
      <c r="AN17" s="42"/>
      <c r="AO17" s="165"/>
      <c r="AP17" s="70">
        <v>44819</v>
      </c>
      <c r="AQ17" s="8">
        <f t="shared" si="25"/>
        <v>15</v>
      </c>
      <c r="AR17" s="8">
        <f t="shared" si="3"/>
        <v>18</v>
      </c>
      <c r="AS17" s="40"/>
      <c r="AT17" s="199"/>
      <c r="AU17" s="70">
        <v>44849</v>
      </c>
      <c r="AV17" s="8">
        <f t="shared" si="33"/>
        <v>2</v>
      </c>
      <c r="AW17" s="8">
        <f t="shared" ref="AW17" si="41">AV17+3</f>
        <v>5</v>
      </c>
      <c r="AX17" s="57"/>
    </row>
    <row r="18" spans="1:50" ht="15.6" customHeight="1" x14ac:dyDescent="0.25">
      <c r="A18" s="162"/>
      <c r="B18" s="66">
        <v>45307</v>
      </c>
      <c r="C18" s="7">
        <f t="shared" si="8"/>
        <v>11</v>
      </c>
      <c r="D18" s="7">
        <f t="shared" si="36"/>
        <v>14</v>
      </c>
      <c r="E18" s="38"/>
      <c r="F18" s="176" t="s">
        <v>38</v>
      </c>
      <c r="G18" s="66">
        <v>45338</v>
      </c>
      <c r="H18" s="4">
        <f t="shared" si="4"/>
        <v>32</v>
      </c>
      <c r="I18" s="7">
        <v>1</v>
      </c>
      <c r="J18" s="38"/>
      <c r="K18" s="180"/>
      <c r="L18" s="70">
        <v>45367</v>
      </c>
      <c r="M18" s="8">
        <f t="shared" si="18"/>
        <v>10</v>
      </c>
      <c r="N18" s="8">
        <f t="shared" si="37"/>
        <v>13</v>
      </c>
      <c r="O18" s="40"/>
      <c r="P18" s="191" t="s">
        <v>48</v>
      </c>
      <c r="Q18" s="63">
        <v>44667</v>
      </c>
      <c r="R18" s="6">
        <f t="shared" si="13"/>
        <v>12</v>
      </c>
      <c r="S18" s="4">
        <v>2</v>
      </c>
      <c r="T18" s="42"/>
      <c r="U18" s="180"/>
      <c r="V18" s="70">
        <v>44697</v>
      </c>
      <c r="W18" s="8">
        <f t="shared" si="9"/>
        <v>67</v>
      </c>
      <c r="X18" s="8">
        <f t="shared" si="14"/>
        <v>70</v>
      </c>
      <c r="Y18" s="57"/>
      <c r="Z18" s="192" t="s">
        <v>53</v>
      </c>
      <c r="AA18" s="66">
        <v>44728</v>
      </c>
      <c r="AB18" s="4">
        <f t="shared" si="24"/>
        <v>10</v>
      </c>
      <c r="AC18" s="7">
        <v>1</v>
      </c>
      <c r="AD18" s="38"/>
      <c r="AE18" s="187"/>
      <c r="AF18" s="5">
        <v>44758</v>
      </c>
      <c r="AG18" s="6">
        <f t="shared" si="20"/>
        <v>44</v>
      </c>
      <c r="AH18" s="6">
        <f t="shared" si="23"/>
        <v>47</v>
      </c>
      <c r="AI18" s="46"/>
      <c r="AJ18" s="191" t="s">
        <v>61</v>
      </c>
      <c r="AK18" s="63">
        <v>44789</v>
      </c>
      <c r="AL18" s="4">
        <f t="shared" si="40"/>
        <v>2</v>
      </c>
      <c r="AM18" s="4">
        <f t="shared" ref="AM18:AM20" si="42">AL18+3</f>
        <v>5</v>
      </c>
      <c r="AN18" s="42"/>
      <c r="AO18" s="165"/>
      <c r="AP18" s="70">
        <v>44820</v>
      </c>
      <c r="AQ18" s="8">
        <f t="shared" si="25"/>
        <v>19</v>
      </c>
      <c r="AR18" s="8">
        <f t="shared" si="3"/>
        <v>22</v>
      </c>
      <c r="AS18" s="40"/>
      <c r="AT18" s="207" t="s">
        <v>25</v>
      </c>
      <c r="AU18" s="63">
        <v>44850</v>
      </c>
      <c r="AV18" s="6">
        <v>1</v>
      </c>
      <c r="AW18" s="4">
        <v>1</v>
      </c>
      <c r="AX18" s="220"/>
    </row>
    <row r="19" spans="1:50" ht="15.6" customHeight="1" x14ac:dyDescent="0.25">
      <c r="A19" s="162"/>
      <c r="B19" s="66">
        <v>45308</v>
      </c>
      <c r="C19" s="7">
        <f t="shared" si="8"/>
        <v>15</v>
      </c>
      <c r="D19" s="7">
        <f t="shared" si="36"/>
        <v>18</v>
      </c>
      <c r="E19" s="38"/>
      <c r="F19" s="162"/>
      <c r="G19" s="66">
        <v>45339</v>
      </c>
      <c r="H19" s="7">
        <f t="shared" si="4"/>
        <v>2</v>
      </c>
      <c r="I19" s="7">
        <f>H19+3</f>
        <v>5</v>
      </c>
      <c r="J19" s="38"/>
      <c r="K19" s="180"/>
      <c r="L19" s="70">
        <v>45368</v>
      </c>
      <c r="M19" s="8">
        <f t="shared" si="18"/>
        <v>14</v>
      </c>
      <c r="N19" s="8">
        <f t="shared" si="37"/>
        <v>17</v>
      </c>
      <c r="O19" s="40"/>
      <c r="P19" s="173"/>
      <c r="Q19" s="63">
        <v>44668</v>
      </c>
      <c r="R19" s="4">
        <f t="shared" si="13"/>
        <v>3</v>
      </c>
      <c r="S19" s="4">
        <f t="shared" ref="S19:S30" si="43">R19+3</f>
        <v>6</v>
      </c>
      <c r="T19" s="42"/>
      <c r="U19" s="180"/>
      <c r="V19" s="70">
        <v>44698</v>
      </c>
      <c r="W19" s="8">
        <f t="shared" si="9"/>
        <v>71</v>
      </c>
      <c r="X19" s="8">
        <f t="shared" si="14"/>
        <v>74</v>
      </c>
      <c r="Y19" s="57"/>
      <c r="Z19" s="192"/>
      <c r="AA19" s="66">
        <v>44729</v>
      </c>
      <c r="AB19" s="7">
        <f t="shared" si="24"/>
        <v>2</v>
      </c>
      <c r="AC19" s="7">
        <f t="shared" ref="AC19" si="44">AB19+3</f>
        <v>5</v>
      </c>
      <c r="AD19" s="38"/>
      <c r="AE19" s="187"/>
      <c r="AF19" s="5">
        <v>44759</v>
      </c>
      <c r="AG19" s="6">
        <f t="shared" si="20"/>
        <v>48</v>
      </c>
      <c r="AH19" s="6">
        <f t="shared" si="23"/>
        <v>51</v>
      </c>
      <c r="AI19" s="46"/>
      <c r="AJ19" s="173"/>
      <c r="AK19" s="63">
        <v>44790</v>
      </c>
      <c r="AL19" s="4">
        <f t="shared" si="40"/>
        <v>6</v>
      </c>
      <c r="AM19" s="4">
        <f t="shared" si="42"/>
        <v>9</v>
      </c>
      <c r="AN19" s="42"/>
      <c r="AO19" s="165"/>
      <c r="AP19" s="70">
        <v>44821</v>
      </c>
      <c r="AQ19" s="8">
        <f t="shared" si="25"/>
        <v>23</v>
      </c>
      <c r="AR19" s="8">
        <f t="shared" si="3"/>
        <v>26</v>
      </c>
      <c r="AS19" s="40"/>
      <c r="AT19" s="202" t="s">
        <v>26</v>
      </c>
      <c r="AU19" s="63">
        <v>44851</v>
      </c>
      <c r="AV19" s="4">
        <f t="shared" ref="AV19:AV26" si="45">AW18+1</f>
        <v>2</v>
      </c>
      <c r="AW19" s="4">
        <f t="shared" ref="AW19" si="46">AV19+3</f>
        <v>5</v>
      </c>
      <c r="AX19" s="220"/>
    </row>
    <row r="20" spans="1:50" ht="15.6" customHeight="1" x14ac:dyDescent="0.25">
      <c r="A20" s="162"/>
      <c r="B20" s="66">
        <v>45309</v>
      </c>
      <c r="C20" s="7">
        <f t="shared" si="8"/>
        <v>19</v>
      </c>
      <c r="D20" s="7">
        <f t="shared" si="36"/>
        <v>22</v>
      </c>
      <c r="E20" s="38"/>
      <c r="F20" s="177"/>
      <c r="G20" s="66">
        <v>45340</v>
      </c>
      <c r="H20" s="7">
        <f t="shared" si="4"/>
        <v>6</v>
      </c>
      <c r="I20" s="7">
        <f>H20+3</f>
        <v>9</v>
      </c>
      <c r="J20" s="38"/>
      <c r="K20" s="180"/>
      <c r="L20" s="70">
        <v>45369</v>
      </c>
      <c r="M20" s="8">
        <f t="shared" si="18"/>
        <v>18</v>
      </c>
      <c r="N20" s="8">
        <f t="shared" si="37"/>
        <v>21</v>
      </c>
      <c r="O20" s="40"/>
      <c r="P20" s="159"/>
      <c r="Q20" s="63">
        <v>44669</v>
      </c>
      <c r="R20" s="4">
        <f t="shared" si="13"/>
        <v>7</v>
      </c>
      <c r="S20" s="4">
        <f t="shared" si="43"/>
        <v>10</v>
      </c>
      <c r="T20" s="42"/>
      <c r="U20" s="180"/>
      <c r="V20" s="70">
        <v>44699</v>
      </c>
      <c r="W20" s="8">
        <f t="shared" si="9"/>
        <v>75</v>
      </c>
      <c r="X20" s="8">
        <f t="shared" si="14"/>
        <v>78</v>
      </c>
      <c r="Y20" s="57"/>
      <c r="Z20" s="198" t="s">
        <v>54</v>
      </c>
      <c r="AA20" s="70">
        <v>44730</v>
      </c>
      <c r="AB20" s="7">
        <f t="shared" si="24"/>
        <v>6</v>
      </c>
      <c r="AC20" s="8">
        <v>1</v>
      </c>
      <c r="AD20" s="40"/>
      <c r="AE20" s="202" t="s">
        <v>56</v>
      </c>
      <c r="AF20" s="66">
        <v>44760</v>
      </c>
      <c r="AG20" s="6">
        <f t="shared" si="20"/>
        <v>52</v>
      </c>
      <c r="AH20" s="4">
        <v>3</v>
      </c>
      <c r="AI20" s="42"/>
      <c r="AJ20" s="173"/>
      <c r="AK20" s="63">
        <v>44791</v>
      </c>
      <c r="AL20" s="4">
        <f t="shared" si="40"/>
        <v>10</v>
      </c>
      <c r="AM20" s="4">
        <f t="shared" si="42"/>
        <v>13</v>
      </c>
      <c r="AN20" s="42"/>
      <c r="AO20" s="190" t="s">
        <v>67</v>
      </c>
      <c r="AP20" s="5">
        <v>44822</v>
      </c>
      <c r="AQ20" s="8">
        <f t="shared" si="25"/>
        <v>27</v>
      </c>
      <c r="AR20" s="6">
        <v>2</v>
      </c>
      <c r="AS20" s="46"/>
      <c r="AT20" s="208" t="s">
        <v>27</v>
      </c>
      <c r="AU20" s="63">
        <v>44852</v>
      </c>
      <c r="AV20" s="7">
        <v>1</v>
      </c>
      <c r="AW20" s="4">
        <v>1</v>
      </c>
      <c r="AX20" s="220"/>
    </row>
    <row r="21" spans="1:50" ht="15.6" customHeight="1" x14ac:dyDescent="0.25">
      <c r="A21" s="162"/>
      <c r="B21" s="66">
        <v>45310</v>
      </c>
      <c r="C21" s="7">
        <f t="shared" si="8"/>
        <v>23</v>
      </c>
      <c r="D21" s="7">
        <f t="shared" si="36"/>
        <v>26</v>
      </c>
      <c r="E21" s="38"/>
      <c r="F21" s="177"/>
      <c r="G21" s="66">
        <v>45341</v>
      </c>
      <c r="H21" s="7">
        <f t="shared" si="4"/>
        <v>10</v>
      </c>
      <c r="I21" s="7">
        <f>H21+3</f>
        <v>13</v>
      </c>
      <c r="J21" s="38"/>
      <c r="K21" s="167" t="s">
        <v>43</v>
      </c>
      <c r="L21" s="5">
        <v>45370</v>
      </c>
      <c r="M21" s="8">
        <f t="shared" si="18"/>
        <v>22</v>
      </c>
      <c r="N21" s="6">
        <v>3</v>
      </c>
      <c r="O21" s="46"/>
      <c r="P21" s="192" t="s">
        <v>49</v>
      </c>
      <c r="Q21" s="66">
        <v>44670</v>
      </c>
      <c r="R21" s="7">
        <v>1</v>
      </c>
      <c r="S21" s="7">
        <f t="shared" si="43"/>
        <v>4</v>
      </c>
      <c r="T21" s="38"/>
      <c r="U21" s="180"/>
      <c r="V21" s="70">
        <v>44700</v>
      </c>
      <c r="W21" s="8">
        <f t="shared" si="9"/>
        <v>79</v>
      </c>
      <c r="X21" s="8">
        <f t="shared" si="14"/>
        <v>82</v>
      </c>
      <c r="Y21" s="57"/>
      <c r="Z21" s="198"/>
      <c r="AA21" s="70">
        <v>44731</v>
      </c>
      <c r="AB21" s="8">
        <f t="shared" si="24"/>
        <v>2</v>
      </c>
      <c r="AC21" s="8">
        <f t="shared" ref="AC21:AC32" si="47">AB21+3</f>
        <v>5</v>
      </c>
      <c r="AD21" s="40"/>
      <c r="AE21" s="192" t="s">
        <v>57</v>
      </c>
      <c r="AF21" s="66">
        <v>44761</v>
      </c>
      <c r="AG21" s="4">
        <f t="shared" si="20"/>
        <v>4</v>
      </c>
      <c r="AH21" s="7">
        <v>2</v>
      </c>
      <c r="AI21" s="38"/>
      <c r="AJ21" s="211" t="s">
        <v>12</v>
      </c>
      <c r="AK21" s="66">
        <v>44792</v>
      </c>
      <c r="AL21" s="4">
        <f t="shared" si="40"/>
        <v>14</v>
      </c>
      <c r="AM21" s="7">
        <v>3</v>
      </c>
      <c r="AN21" s="38"/>
      <c r="AO21" s="200"/>
      <c r="AP21" s="5">
        <v>44823</v>
      </c>
      <c r="AQ21" s="6">
        <f t="shared" si="25"/>
        <v>3</v>
      </c>
      <c r="AR21" s="6">
        <f t="shared" ref="AR21:AR27" si="48">AQ21+3</f>
        <v>6</v>
      </c>
      <c r="AS21" s="46"/>
      <c r="AT21" s="193" t="s">
        <v>29</v>
      </c>
      <c r="AU21" s="63">
        <v>44853</v>
      </c>
      <c r="AV21" s="4">
        <f t="shared" ref="AV21:AV22" si="49">AW20+1</f>
        <v>2</v>
      </c>
      <c r="AW21" s="4">
        <f t="shared" ref="AW21:AW25" si="50">AV21+3</f>
        <v>5</v>
      </c>
      <c r="AX21" s="220"/>
    </row>
    <row r="22" spans="1:50" ht="15.6" customHeight="1" x14ac:dyDescent="0.25">
      <c r="A22" s="162"/>
      <c r="B22" s="66">
        <v>45311</v>
      </c>
      <c r="C22" s="7">
        <f t="shared" si="8"/>
        <v>27</v>
      </c>
      <c r="D22" s="7">
        <f t="shared" si="36"/>
        <v>30</v>
      </c>
      <c r="E22" s="38"/>
      <c r="F22" s="177"/>
      <c r="G22" s="66">
        <v>45342</v>
      </c>
      <c r="H22" s="7">
        <f t="shared" si="4"/>
        <v>14</v>
      </c>
      <c r="I22" s="7">
        <f>H22+3</f>
        <v>17</v>
      </c>
      <c r="J22" s="38"/>
      <c r="K22" s="187"/>
      <c r="L22" s="5">
        <v>45371</v>
      </c>
      <c r="M22" s="6">
        <f t="shared" si="18"/>
        <v>4</v>
      </c>
      <c r="N22" s="6">
        <f t="shared" ref="N22:N26" si="51">M22+3</f>
        <v>7</v>
      </c>
      <c r="O22" s="46"/>
      <c r="P22" s="203"/>
      <c r="Q22" s="66">
        <v>44671</v>
      </c>
      <c r="R22" s="7">
        <f t="shared" ref="R22:R32" si="52">S21+1</f>
        <v>5</v>
      </c>
      <c r="S22" s="7">
        <f t="shared" si="43"/>
        <v>8</v>
      </c>
      <c r="T22" s="38"/>
      <c r="U22" s="180"/>
      <c r="V22" s="70">
        <v>44701</v>
      </c>
      <c r="W22" s="8">
        <f t="shared" si="9"/>
        <v>83</v>
      </c>
      <c r="X22" s="8">
        <f t="shared" si="14"/>
        <v>86</v>
      </c>
      <c r="Y22" s="57"/>
      <c r="Z22" s="199"/>
      <c r="AA22" s="70">
        <v>44732</v>
      </c>
      <c r="AB22" s="8">
        <f t="shared" si="24"/>
        <v>6</v>
      </c>
      <c r="AC22" s="8">
        <f t="shared" si="47"/>
        <v>9</v>
      </c>
      <c r="AD22" s="40"/>
      <c r="AE22" s="203"/>
      <c r="AF22" s="66">
        <v>44762</v>
      </c>
      <c r="AG22" s="7">
        <f t="shared" si="20"/>
        <v>3</v>
      </c>
      <c r="AH22" s="7">
        <f t="shared" ref="AH22:AH32" si="53">AG22+3</f>
        <v>6</v>
      </c>
      <c r="AI22" s="38"/>
      <c r="AJ22" s="198" t="s">
        <v>62</v>
      </c>
      <c r="AK22" s="70">
        <v>44793</v>
      </c>
      <c r="AL22" s="7">
        <f t="shared" si="40"/>
        <v>4</v>
      </c>
      <c r="AM22" s="8">
        <v>3</v>
      </c>
      <c r="AN22" s="40"/>
      <c r="AO22" s="200"/>
      <c r="AP22" s="5">
        <v>44824</v>
      </c>
      <c r="AQ22" s="6">
        <f t="shared" si="25"/>
        <v>7</v>
      </c>
      <c r="AR22" s="6">
        <f t="shared" si="48"/>
        <v>10</v>
      </c>
      <c r="AS22" s="46"/>
      <c r="AT22" s="207" t="s">
        <v>28</v>
      </c>
      <c r="AU22" s="63">
        <v>44854</v>
      </c>
      <c r="AV22" s="4">
        <f t="shared" si="49"/>
        <v>6</v>
      </c>
      <c r="AW22" s="4">
        <f t="shared" si="50"/>
        <v>9</v>
      </c>
      <c r="AX22" s="220"/>
    </row>
    <row r="23" spans="1:50" ht="15.6" customHeight="1" x14ac:dyDescent="0.25">
      <c r="A23" s="162"/>
      <c r="B23" s="66">
        <v>45312</v>
      </c>
      <c r="C23" s="7">
        <f t="shared" si="8"/>
        <v>31</v>
      </c>
      <c r="D23" s="7">
        <f t="shared" si="36"/>
        <v>34</v>
      </c>
      <c r="E23" s="38"/>
      <c r="F23" s="178"/>
      <c r="G23" s="66">
        <v>45343</v>
      </c>
      <c r="H23" s="7">
        <f t="shared" si="4"/>
        <v>18</v>
      </c>
      <c r="I23" s="7">
        <f>H23+3</f>
        <v>21</v>
      </c>
      <c r="J23" s="38"/>
      <c r="K23" s="187"/>
      <c r="L23" s="5">
        <v>45372</v>
      </c>
      <c r="M23" s="6">
        <f t="shared" si="18"/>
        <v>8</v>
      </c>
      <c r="N23" s="6">
        <f t="shared" si="51"/>
        <v>11</v>
      </c>
      <c r="O23" s="46"/>
      <c r="P23" s="162"/>
      <c r="Q23" s="66">
        <v>44672</v>
      </c>
      <c r="R23" s="7">
        <f t="shared" si="52"/>
        <v>9</v>
      </c>
      <c r="S23" s="7">
        <f t="shared" si="43"/>
        <v>12</v>
      </c>
      <c r="T23" s="38"/>
      <c r="U23" s="180"/>
      <c r="V23" s="70">
        <v>44702</v>
      </c>
      <c r="W23" s="8">
        <f t="shared" si="9"/>
        <v>87</v>
      </c>
      <c r="X23" s="8">
        <f t="shared" si="14"/>
        <v>90</v>
      </c>
      <c r="Y23" s="57"/>
      <c r="Z23" s="165"/>
      <c r="AA23" s="70">
        <v>44733</v>
      </c>
      <c r="AB23" s="8">
        <f t="shared" si="24"/>
        <v>10</v>
      </c>
      <c r="AC23" s="8">
        <f t="shared" si="47"/>
        <v>13</v>
      </c>
      <c r="AD23" s="40"/>
      <c r="AE23" s="162"/>
      <c r="AF23" s="66">
        <v>44763</v>
      </c>
      <c r="AG23" s="7">
        <f t="shared" si="20"/>
        <v>7</v>
      </c>
      <c r="AH23" s="7">
        <f t="shared" si="53"/>
        <v>10</v>
      </c>
      <c r="AI23" s="38"/>
      <c r="AJ23" s="199"/>
      <c r="AK23" s="70">
        <v>44794</v>
      </c>
      <c r="AL23" s="8">
        <f t="shared" si="40"/>
        <v>4</v>
      </c>
      <c r="AM23" s="8">
        <f t="shared" ref="AM23:AM28" si="54">AL23+3</f>
        <v>7</v>
      </c>
      <c r="AN23" s="40"/>
      <c r="AO23" s="187"/>
      <c r="AP23" s="5">
        <v>44825</v>
      </c>
      <c r="AQ23" s="6">
        <f t="shared" si="25"/>
        <v>11</v>
      </c>
      <c r="AR23" s="6">
        <f t="shared" si="48"/>
        <v>14</v>
      </c>
      <c r="AS23" s="46"/>
      <c r="AT23" s="191" t="s">
        <v>71</v>
      </c>
      <c r="AU23" s="63">
        <v>44855</v>
      </c>
      <c r="AV23" s="4">
        <f t="shared" si="45"/>
        <v>10</v>
      </c>
      <c r="AW23" s="4">
        <f t="shared" si="50"/>
        <v>13</v>
      </c>
      <c r="AX23" s="220"/>
    </row>
    <row r="24" spans="1:50" ht="15.6" customHeight="1" x14ac:dyDescent="0.25">
      <c r="A24" s="163"/>
      <c r="B24" s="66">
        <v>45313</v>
      </c>
      <c r="C24" s="7">
        <f t="shared" si="8"/>
        <v>35</v>
      </c>
      <c r="D24" s="7">
        <f t="shared" si="36"/>
        <v>38</v>
      </c>
      <c r="E24" s="38"/>
      <c r="F24" s="179" t="s">
        <v>39</v>
      </c>
      <c r="G24" s="70">
        <v>45344</v>
      </c>
      <c r="H24" s="7">
        <f t="shared" si="4"/>
        <v>22</v>
      </c>
      <c r="I24" s="8">
        <v>1</v>
      </c>
      <c r="J24" s="40"/>
      <c r="K24" s="170"/>
      <c r="L24" s="5">
        <v>45373</v>
      </c>
      <c r="M24" s="6">
        <f t="shared" si="18"/>
        <v>12</v>
      </c>
      <c r="N24" s="6">
        <f t="shared" si="51"/>
        <v>15</v>
      </c>
      <c r="O24" s="46"/>
      <c r="P24" s="177"/>
      <c r="Q24" s="66">
        <v>44673</v>
      </c>
      <c r="R24" s="7">
        <f t="shared" si="52"/>
        <v>13</v>
      </c>
      <c r="S24" s="7">
        <f t="shared" si="43"/>
        <v>16</v>
      </c>
      <c r="T24" s="38"/>
      <c r="U24" s="180"/>
      <c r="V24" s="70">
        <v>44703</v>
      </c>
      <c r="W24" s="8">
        <f t="shared" si="9"/>
        <v>91</v>
      </c>
      <c r="X24" s="8">
        <f t="shared" si="14"/>
        <v>94</v>
      </c>
      <c r="Y24" s="57"/>
      <c r="Z24" s="165"/>
      <c r="AA24" s="70">
        <v>44734</v>
      </c>
      <c r="AB24" s="8">
        <f t="shared" si="24"/>
        <v>14</v>
      </c>
      <c r="AC24" s="8">
        <f t="shared" si="47"/>
        <v>17</v>
      </c>
      <c r="AD24" s="40"/>
      <c r="AE24" s="203"/>
      <c r="AF24" s="66">
        <v>44764</v>
      </c>
      <c r="AG24" s="7">
        <f t="shared" si="20"/>
        <v>11</v>
      </c>
      <c r="AH24" s="7">
        <f t="shared" si="53"/>
        <v>14</v>
      </c>
      <c r="AI24" s="38"/>
      <c r="AJ24" s="165"/>
      <c r="AK24" s="70">
        <v>44795</v>
      </c>
      <c r="AL24" s="8">
        <f t="shared" si="40"/>
        <v>8</v>
      </c>
      <c r="AM24" s="8">
        <f t="shared" si="54"/>
        <v>11</v>
      </c>
      <c r="AN24" s="40"/>
      <c r="AO24" s="191" t="s">
        <v>68</v>
      </c>
      <c r="AP24" s="63">
        <v>44826</v>
      </c>
      <c r="AQ24" s="6">
        <f t="shared" si="25"/>
        <v>15</v>
      </c>
      <c r="AR24" s="4">
        <v>2</v>
      </c>
      <c r="AS24" s="42"/>
      <c r="AT24" s="173"/>
      <c r="AU24" s="63">
        <v>44856</v>
      </c>
      <c r="AV24" s="4">
        <f t="shared" si="45"/>
        <v>14</v>
      </c>
      <c r="AW24" s="4">
        <f t="shared" si="50"/>
        <v>17</v>
      </c>
      <c r="AX24" s="220"/>
    </row>
    <row r="25" spans="1:50" ht="15.6" customHeight="1" x14ac:dyDescent="0.25">
      <c r="A25" s="164" t="s">
        <v>36</v>
      </c>
      <c r="B25" s="70">
        <v>45314</v>
      </c>
      <c r="C25" s="7">
        <f t="shared" si="8"/>
        <v>39</v>
      </c>
      <c r="D25" s="8">
        <v>2</v>
      </c>
      <c r="E25" s="40"/>
      <c r="F25" s="165"/>
      <c r="G25" s="70">
        <v>45345</v>
      </c>
      <c r="H25" s="8">
        <f t="shared" si="4"/>
        <v>2</v>
      </c>
      <c r="I25" s="8">
        <f t="shared" ref="I25:I30" si="55">H25+3</f>
        <v>5</v>
      </c>
      <c r="J25" s="40"/>
      <c r="K25" s="170"/>
      <c r="L25" s="5">
        <v>45374</v>
      </c>
      <c r="M25" s="6">
        <f t="shared" si="18"/>
        <v>16</v>
      </c>
      <c r="N25" s="6">
        <f t="shared" si="51"/>
        <v>19</v>
      </c>
      <c r="O25" s="46"/>
      <c r="P25" s="177"/>
      <c r="Q25" s="66">
        <v>44674</v>
      </c>
      <c r="R25" s="7">
        <f t="shared" si="52"/>
        <v>17</v>
      </c>
      <c r="S25" s="7">
        <f t="shared" si="43"/>
        <v>20</v>
      </c>
      <c r="T25" s="38"/>
      <c r="U25" s="180"/>
      <c r="V25" s="70">
        <v>44704</v>
      </c>
      <c r="W25" s="8">
        <f t="shared" si="9"/>
        <v>95</v>
      </c>
      <c r="X25" s="8">
        <f t="shared" si="14"/>
        <v>98</v>
      </c>
      <c r="Y25" s="57"/>
      <c r="Z25" s="165"/>
      <c r="AA25" s="70">
        <v>44735</v>
      </c>
      <c r="AB25" s="8">
        <f t="shared" si="24"/>
        <v>18</v>
      </c>
      <c r="AC25" s="8">
        <f t="shared" si="47"/>
        <v>21</v>
      </c>
      <c r="AD25" s="40"/>
      <c r="AE25" s="203"/>
      <c r="AF25" s="66">
        <v>44765</v>
      </c>
      <c r="AG25" s="7">
        <f t="shared" si="20"/>
        <v>15</v>
      </c>
      <c r="AH25" s="7">
        <f t="shared" si="53"/>
        <v>18</v>
      </c>
      <c r="AI25" s="38"/>
      <c r="AJ25" s="165"/>
      <c r="AK25" s="70">
        <v>44796</v>
      </c>
      <c r="AL25" s="8">
        <f t="shared" si="40"/>
        <v>12</v>
      </c>
      <c r="AM25" s="8">
        <f t="shared" si="54"/>
        <v>15</v>
      </c>
      <c r="AN25" s="40"/>
      <c r="AO25" s="173"/>
      <c r="AP25" s="63">
        <v>44827</v>
      </c>
      <c r="AQ25" s="4">
        <f t="shared" si="25"/>
        <v>3</v>
      </c>
      <c r="AR25" s="4">
        <f t="shared" si="48"/>
        <v>6</v>
      </c>
      <c r="AS25" s="42"/>
      <c r="AT25" s="174"/>
      <c r="AU25" s="63">
        <v>44857</v>
      </c>
      <c r="AV25" s="4">
        <f t="shared" si="45"/>
        <v>18</v>
      </c>
      <c r="AW25" s="4">
        <f t="shared" si="50"/>
        <v>21</v>
      </c>
      <c r="AX25" s="220"/>
    </row>
    <row r="26" spans="1:50" ht="15.6" customHeight="1" x14ac:dyDescent="0.25">
      <c r="A26" s="165"/>
      <c r="B26" s="70">
        <v>45315</v>
      </c>
      <c r="C26" s="8">
        <f t="shared" si="8"/>
        <v>3</v>
      </c>
      <c r="D26" s="8">
        <f t="shared" ref="D26:D31" si="56">C26+3</f>
        <v>6</v>
      </c>
      <c r="E26" s="40"/>
      <c r="F26" s="180"/>
      <c r="G26" s="70">
        <v>45346</v>
      </c>
      <c r="H26" s="8">
        <f t="shared" si="4"/>
        <v>6</v>
      </c>
      <c r="I26" s="8">
        <f t="shared" si="55"/>
        <v>9</v>
      </c>
      <c r="J26" s="40"/>
      <c r="K26" s="170"/>
      <c r="L26" s="5">
        <v>45375</v>
      </c>
      <c r="M26" s="6">
        <f t="shared" si="18"/>
        <v>20</v>
      </c>
      <c r="N26" s="6">
        <f t="shared" si="51"/>
        <v>23</v>
      </c>
      <c r="O26" s="46"/>
      <c r="P26" s="177"/>
      <c r="Q26" s="66">
        <v>44675</v>
      </c>
      <c r="R26" s="7">
        <f t="shared" si="52"/>
        <v>21</v>
      </c>
      <c r="S26" s="7">
        <f t="shared" si="43"/>
        <v>24</v>
      </c>
      <c r="T26" s="38"/>
      <c r="U26" s="180"/>
      <c r="V26" s="70">
        <v>44705</v>
      </c>
      <c r="W26" s="8">
        <f t="shared" si="9"/>
        <v>99</v>
      </c>
      <c r="X26" s="8">
        <f t="shared" si="14"/>
        <v>102</v>
      </c>
      <c r="Y26" s="57"/>
      <c r="Z26" s="165"/>
      <c r="AA26" s="70">
        <v>44736</v>
      </c>
      <c r="AB26" s="8">
        <f t="shared" si="24"/>
        <v>22</v>
      </c>
      <c r="AC26" s="8">
        <f t="shared" si="47"/>
        <v>25</v>
      </c>
      <c r="AD26" s="40"/>
      <c r="AE26" s="203"/>
      <c r="AF26" s="66">
        <v>44766</v>
      </c>
      <c r="AG26" s="7">
        <f t="shared" si="20"/>
        <v>19</v>
      </c>
      <c r="AH26" s="7">
        <f t="shared" si="53"/>
        <v>22</v>
      </c>
      <c r="AI26" s="38"/>
      <c r="AJ26" s="165"/>
      <c r="AK26" s="70">
        <v>44797</v>
      </c>
      <c r="AL26" s="8">
        <f t="shared" si="40"/>
        <v>16</v>
      </c>
      <c r="AM26" s="8">
        <f t="shared" si="54"/>
        <v>19</v>
      </c>
      <c r="AN26" s="40"/>
      <c r="AO26" s="173"/>
      <c r="AP26" s="63">
        <v>44828</v>
      </c>
      <c r="AQ26" s="4">
        <f t="shared" si="25"/>
        <v>7</v>
      </c>
      <c r="AR26" s="4">
        <f t="shared" si="48"/>
        <v>10</v>
      </c>
      <c r="AS26" s="42"/>
      <c r="AT26" s="175"/>
      <c r="AU26" s="63">
        <v>44858</v>
      </c>
      <c r="AV26" s="4">
        <f t="shared" si="45"/>
        <v>22</v>
      </c>
      <c r="AW26" s="4"/>
      <c r="AX26" s="220"/>
    </row>
    <row r="27" spans="1:50" ht="15.6" customHeight="1" x14ac:dyDescent="0.25">
      <c r="A27" s="165"/>
      <c r="B27" s="70">
        <v>45316</v>
      </c>
      <c r="C27" s="8">
        <f t="shared" si="8"/>
        <v>7</v>
      </c>
      <c r="D27" s="8">
        <f t="shared" si="56"/>
        <v>10</v>
      </c>
      <c r="E27" s="40"/>
      <c r="F27" s="180"/>
      <c r="G27" s="70">
        <v>45347</v>
      </c>
      <c r="H27" s="8">
        <f t="shared" si="4"/>
        <v>10</v>
      </c>
      <c r="I27" s="8">
        <f t="shared" si="55"/>
        <v>13</v>
      </c>
      <c r="J27" s="40"/>
      <c r="K27" s="188" t="s">
        <v>44</v>
      </c>
      <c r="L27" s="63">
        <v>45376</v>
      </c>
      <c r="M27" s="6">
        <f t="shared" si="18"/>
        <v>24</v>
      </c>
      <c r="N27" s="4">
        <v>2</v>
      </c>
      <c r="O27" s="42"/>
      <c r="P27" s="177"/>
      <c r="Q27" s="66">
        <v>44676</v>
      </c>
      <c r="R27" s="7">
        <f t="shared" si="52"/>
        <v>25</v>
      </c>
      <c r="S27" s="7">
        <f t="shared" si="43"/>
        <v>28</v>
      </c>
      <c r="T27" s="38"/>
      <c r="U27" s="180"/>
      <c r="V27" s="70">
        <v>44706</v>
      </c>
      <c r="W27" s="8">
        <f t="shared" si="9"/>
        <v>103</v>
      </c>
      <c r="X27" s="8">
        <f t="shared" si="14"/>
        <v>106</v>
      </c>
      <c r="Y27" s="57"/>
      <c r="Z27" s="165"/>
      <c r="AA27" s="70">
        <v>44737</v>
      </c>
      <c r="AB27" s="8">
        <f t="shared" si="24"/>
        <v>26</v>
      </c>
      <c r="AC27" s="8">
        <f t="shared" si="47"/>
        <v>29</v>
      </c>
      <c r="AD27" s="40"/>
      <c r="AE27" s="162"/>
      <c r="AF27" s="66">
        <v>44767</v>
      </c>
      <c r="AG27" s="7">
        <f t="shared" si="20"/>
        <v>23</v>
      </c>
      <c r="AH27" s="7">
        <f t="shared" si="53"/>
        <v>26</v>
      </c>
      <c r="AI27" s="38"/>
      <c r="AJ27" s="165"/>
      <c r="AK27" s="70">
        <v>44798</v>
      </c>
      <c r="AL27" s="8">
        <f t="shared" si="40"/>
        <v>20</v>
      </c>
      <c r="AM27" s="8">
        <f t="shared" si="54"/>
        <v>23</v>
      </c>
      <c r="AN27" s="40"/>
      <c r="AO27" s="159"/>
      <c r="AP27" s="63">
        <v>44829</v>
      </c>
      <c r="AQ27" s="4">
        <f t="shared" si="25"/>
        <v>11</v>
      </c>
      <c r="AR27" s="4">
        <f t="shared" si="48"/>
        <v>14</v>
      </c>
      <c r="AS27" s="42"/>
      <c r="AT27" s="228"/>
      <c r="AU27" s="149"/>
      <c r="AV27" s="229"/>
      <c r="AW27" s="229"/>
      <c r="AX27" s="221"/>
    </row>
    <row r="28" spans="1:50" ht="15.6" customHeight="1" x14ac:dyDescent="0.25">
      <c r="A28" s="165"/>
      <c r="B28" s="70">
        <v>45317</v>
      </c>
      <c r="C28" s="8">
        <f t="shared" si="8"/>
        <v>11</v>
      </c>
      <c r="D28" s="8">
        <f t="shared" si="56"/>
        <v>14</v>
      </c>
      <c r="E28" s="40"/>
      <c r="F28" s="180"/>
      <c r="G28" s="70">
        <v>45348</v>
      </c>
      <c r="H28" s="8">
        <f t="shared" si="4"/>
        <v>14</v>
      </c>
      <c r="I28" s="8">
        <f t="shared" si="55"/>
        <v>17</v>
      </c>
      <c r="J28" s="40"/>
      <c r="K28" s="159"/>
      <c r="L28" s="63">
        <v>45377</v>
      </c>
      <c r="M28" s="4">
        <f t="shared" si="18"/>
        <v>3</v>
      </c>
      <c r="N28" s="4">
        <f t="shared" ref="N28:N33" si="57">M28+3</f>
        <v>6</v>
      </c>
      <c r="O28" s="42"/>
      <c r="P28" s="177"/>
      <c r="Q28" s="66">
        <v>44677</v>
      </c>
      <c r="R28" s="7">
        <f t="shared" si="52"/>
        <v>29</v>
      </c>
      <c r="S28" s="7">
        <f t="shared" si="43"/>
        <v>32</v>
      </c>
      <c r="T28" s="38"/>
      <c r="U28" s="180"/>
      <c r="V28" s="70">
        <v>44707</v>
      </c>
      <c r="W28" s="8">
        <f t="shared" si="9"/>
        <v>107</v>
      </c>
      <c r="X28" s="8">
        <f t="shared" si="14"/>
        <v>110</v>
      </c>
      <c r="Y28" s="57"/>
      <c r="Z28" s="165"/>
      <c r="AA28" s="70">
        <v>44738</v>
      </c>
      <c r="AB28" s="8">
        <f t="shared" si="24"/>
        <v>30</v>
      </c>
      <c r="AC28" s="8">
        <f t="shared" si="47"/>
        <v>33</v>
      </c>
      <c r="AD28" s="40"/>
      <c r="AE28" s="162"/>
      <c r="AF28" s="66">
        <v>44768</v>
      </c>
      <c r="AG28" s="7">
        <f t="shared" si="20"/>
        <v>27</v>
      </c>
      <c r="AH28" s="7">
        <f t="shared" si="53"/>
        <v>30</v>
      </c>
      <c r="AI28" s="38"/>
      <c r="AJ28" s="165"/>
      <c r="AK28" s="70">
        <v>44799</v>
      </c>
      <c r="AL28" s="8">
        <f t="shared" si="40"/>
        <v>24</v>
      </c>
      <c r="AM28" s="8">
        <f t="shared" si="54"/>
        <v>27</v>
      </c>
      <c r="AN28" s="40"/>
      <c r="AO28" s="161" t="s">
        <v>69</v>
      </c>
      <c r="AP28" s="66">
        <v>44830</v>
      </c>
      <c r="AQ28" s="4">
        <f t="shared" si="25"/>
        <v>15</v>
      </c>
      <c r="AR28" s="7">
        <v>2</v>
      </c>
      <c r="AS28" s="38"/>
      <c r="AT28" s="184"/>
      <c r="AX28" s="60"/>
    </row>
    <row r="29" spans="1:50" ht="15.6" customHeight="1" x14ac:dyDescent="0.25">
      <c r="A29" s="165"/>
      <c r="B29" s="70">
        <v>45318</v>
      </c>
      <c r="C29" s="8">
        <f t="shared" si="8"/>
        <v>15</v>
      </c>
      <c r="D29" s="8">
        <f t="shared" si="56"/>
        <v>18</v>
      </c>
      <c r="E29" s="40"/>
      <c r="F29" s="181"/>
      <c r="G29" s="70">
        <v>45349</v>
      </c>
      <c r="H29" s="8">
        <f t="shared" si="4"/>
        <v>18</v>
      </c>
      <c r="I29" s="8">
        <f t="shared" si="55"/>
        <v>21</v>
      </c>
      <c r="J29" s="40"/>
      <c r="K29" s="159"/>
      <c r="L29" s="63">
        <v>45378</v>
      </c>
      <c r="M29" s="4">
        <f t="shared" si="18"/>
        <v>7</v>
      </c>
      <c r="N29" s="4">
        <f t="shared" si="57"/>
        <v>10</v>
      </c>
      <c r="O29" s="42"/>
      <c r="P29" s="177"/>
      <c r="Q29" s="66">
        <v>44678</v>
      </c>
      <c r="R29" s="7">
        <f t="shared" si="52"/>
        <v>33</v>
      </c>
      <c r="S29" s="7">
        <f t="shared" si="43"/>
        <v>36</v>
      </c>
      <c r="T29" s="38"/>
      <c r="U29" s="180"/>
      <c r="V29" s="70">
        <v>44708</v>
      </c>
      <c r="W29" s="8">
        <f t="shared" si="9"/>
        <v>111</v>
      </c>
      <c r="X29" s="8">
        <f t="shared" si="14"/>
        <v>114</v>
      </c>
      <c r="Y29" s="57"/>
      <c r="Z29" s="165"/>
      <c r="AA29" s="70">
        <v>44739</v>
      </c>
      <c r="AB29" s="8">
        <f t="shared" si="24"/>
        <v>34</v>
      </c>
      <c r="AC29" s="8">
        <f t="shared" si="47"/>
        <v>37</v>
      </c>
      <c r="AD29" s="40"/>
      <c r="AE29" s="162"/>
      <c r="AF29" s="66">
        <v>44769</v>
      </c>
      <c r="AG29" s="7">
        <f t="shared" si="20"/>
        <v>31</v>
      </c>
      <c r="AH29" s="7">
        <f t="shared" si="53"/>
        <v>34</v>
      </c>
      <c r="AI29" s="38"/>
      <c r="AJ29" s="190" t="s">
        <v>63</v>
      </c>
      <c r="AK29" s="5">
        <v>44800</v>
      </c>
      <c r="AL29" s="8">
        <f t="shared" si="40"/>
        <v>28</v>
      </c>
      <c r="AM29" s="6">
        <v>3</v>
      </c>
      <c r="AN29" s="46"/>
      <c r="AO29" s="162"/>
      <c r="AP29" s="66">
        <v>44831</v>
      </c>
      <c r="AQ29" s="7">
        <f t="shared" si="25"/>
        <v>3</v>
      </c>
      <c r="AR29" s="7">
        <f t="shared" ref="AR29:AR30" si="58">AQ29+3</f>
        <v>6</v>
      </c>
      <c r="AS29" s="38"/>
      <c r="AT29" s="184"/>
      <c r="AX29" s="60"/>
    </row>
    <row r="30" spans="1:50" ht="15.6" customHeight="1" x14ac:dyDescent="0.25">
      <c r="A30" s="165"/>
      <c r="B30" s="70">
        <v>45319</v>
      </c>
      <c r="C30" s="8">
        <f t="shared" si="8"/>
        <v>19</v>
      </c>
      <c r="D30" s="8">
        <f t="shared" si="56"/>
        <v>22</v>
      </c>
      <c r="E30" s="40"/>
      <c r="F30" s="182" t="s">
        <v>4</v>
      </c>
      <c r="G30" s="5">
        <v>45350</v>
      </c>
      <c r="H30" s="6">
        <v>1</v>
      </c>
      <c r="I30" s="6">
        <f t="shared" si="55"/>
        <v>4</v>
      </c>
      <c r="J30" s="46"/>
      <c r="K30" s="174"/>
      <c r="L30" s="63">
        <v>45379</v>
      </c>
      <c r="M30" s="4">
        <f t="shared" si="18"/>
        <v>11</v>
      </c>
      <c r="N30" s="4">
        <f t="shared" si="57"/>
        <v>14</v>
      </c>
      <c r="O30" s="42"/>
      <c r="P30" s="177"/>
      <c r="Q30" s="66">
        <v>44679</v>
      </c>
      <c r="R30" s="7">
        <f t="shared" si="52"/>
        <v>37</v>
      </c>
      <c r="S30" s="7">
        <f t="shared" si="43"/>
        <v>40</v>
      </c>
      <c r="T30" s="38"/>
      <c r="U30" s="180"/>
      <c r="V30" s="70">
        <v>44709</v>
      </c>
      <c r="W30" s="8">
        <f t="shared" si="9"/>
        <v>115</v>
      </c>
      <c r="X30" s="8">
        <f t="shared" si="14"/>
        <v>118</v>
      </c>
      <c r="Y30" s="57"/>
      <c r="Z30" s="165"/>
      <c r="AA30" s="70">
        <v>44740</v>
      </c>
      <c r="AB30" s="8">
        <f t="shared" si="24"/>
        <v>38</v>
      </c>
      <c r="AC30" s="8">
        <f t="shared" si="47"/>
        <v>41</v>
      </c>
      <c r="AD30" s="40"/>
      <c r="AE30" s="162"/>
      <c r="AF30" s="66">
        <v>44770</v>
      </c>
      <c r="AG30" s="7">
        <f t="shared" si="20"/>
        <v>35</v>
      </c>
      <c r="AH30" s="7">
        <f t="shared" si="53"/>
        <v>38</v>
      </c>
      <c r="AI30" s="38"/>
      <c r="AJ30" s="200"/>
      <c r="AK30" s="5">
        <v>44801</v>
      </c>
      <c r="AL30" s="6">
        <f t="shared" si="40"/>
        <v>4</v>
      </c>
      <c r="AM30" s="6">
        <f>AL30+3</f>
        <v>7</v>
      </c>
      <c r="AN30" s="46"/>
      <c r="AO30" s="162"/>
      <c r="AP30" s="66">
        <v>44832</v>
      </c>
      <c r="AQ30" s="7">
        <f t="shared" si="25"/>
        <v>7</v>
      </c>
      <c r="AR30" s="7">
        <f t="shared" si="58"/>
        <v>10</v>
      </c>
      <c r="AS30" s="38"/>
      <c r="AT30" s="184"/>
      <c r="AX30" s="60"/>
    </row>
    <row r="31" spans="1:50" ht="15.6" customHeight="1" x14ac:dyDescent="0.25">
      <c r="A31" s="166"/>
      <c r="B31" s="70">
        <v>45320</v>
      </c>
      <c r="C31" s="8">
        <f t="shared" si="8"/>
        <v>23</v>
      </c>
      <c r="D31" s="8">
        <f t="shared" si="56"/>
        <v>26</v>
      </c>
      <c r="E31" s="40"/>
      <c r="F31" s="224" t="s">
        <v>40</v>
      </c>
      <c r="G31" s="10">
        <v>45351</v>
      </c>
      <c r="H31" s="25">
        <v>1</v>
      </c>
      <c r="I31" s="25">
        <f>H31+3</f>
        <v>4</v>
      </c>
      <c r="J31" s="55"/>
      <c r="K31" s="174"/>
      <c r="L31" s="63">
        <v>45380</v>
      </c>
      <c r="M31" s="4">
        <f t="shared" si="18"/>
        <v>15</v>
      </c>
      <c r="N31" s="4">
        <f t="shared" si="57"/>
        <v>18</v>
      </c>
      <c r="O31" s="42"/>
      <c r="P31" s="198" t="s">
        <v>50</v>
      </c>
      <c r="Q31" s="70">
        <v>44680</v>
      </c>
      <c r="R31" s="7">
        <f t="shared" si="52"/>
        <v>41</v>
      </c>
      <c r="S31" s="8">
        <v>2</v>
      </c>
      <c r="T31" s="40"/>
      <c r="U31" s="180"/>
      <c r="V31" s="70">
        <v>44710</v>
      </c>
      <c r="W31" s="8">
        <f t="shared" si="9"/>
        <v>119</v>
      </c>
      <c r="X31" s="8">
        <f t="shared" si="14"/>
        <v>122</v>
      </c>
      <c r="Y31" s="57"/>
      <c r="Z31" s="165"/>
      <c r="AA31" s="70">
        <v>44741</v>
      </c>
      <c r="AB31" s="8">
        <f t="shared" si="24"/>
        <v>42</v>
      </c>
      <c r="AC31" s="8">
        <f t="shared" si="47"/>
        <v>45</v>
      </c>
      <c r="AD31" s="40"/>
      <c r="AE31" s="162"/>
      <c r="AF31" s="66">
        <v>44771</v>
      </c>
      <c r="AG31" s="7">
        <f t="shared" si="20"/>
        <v>39</v>
      </c>
      <c r="AH31" s="7">
        <f t="shared" si="53"/>
        <v>42</v>
      </c>
      <c r="AI31" s="38"/>
      <c r="AJ31" s="200"/>
      <c r="AK31" s="5">
        <v>44802</v>
      </c>
      <c r="AL31" s="6">
        <f>AM30+1</f>
        <v>8</v>
      </c>
      <c r="AM31" s="6">
        <f>AL31+3</f>
        <v>11</v>
      </c>
      <c r="AN31" s="46"/>
      <c r="AO31" s="198" t="s">
        <v>14</v>
      </c>
      <c r="AP31" s="70">
        <v>44833</v>
      </c>
      <c r="AQ31" s="7">
        <f t="shared" si="25"/>
        <v>11</v>
      </c>
      <c r="AR31" s="8">
        <v>1</v>
      </c>
      <c r="AS31" s="40"/>
      <c r="AT31" s="184"/>
      <c r="AX31" s="60"/>
    </row>
    <row r="32" spans="1:50" ht="15.6" customHeight="1" x14ac:dyDescent="0.25">
      <c r="A32" s="167" t="s">
        <v>30</v>
      </c>
      <c r="B32" s="5">
        <v>45321</v>
      </c>
      <c r="C32" s="8">
        <f t="shared" si="8"/>
        <v>27</v>
      </c>
      <c r="D32" s="6">
        <v>3</v>
      </c>
      <c r="E32" s="46"/>
      <c r="F32" s="184"/>
      <c r="G32" s="129"/>
      <c r="J32" s="60"/>
      <c r="K32" s="174"/>
      <c r="L32" s="63">
        <v>45381</v>
      </c>
      <c r="M32" s="4">
        <f t="shared" si="18"/>
        <v>19</v>
      </c>
      <c r="N32" s="4">
        <f t="shared" si="57"/>
        <v>22</v>
      </c>
      <c r="O32" s="42"/>
      <c r="P32" s="213"/>
      <c r="Q32" s="70">
        <v>44681</v>
      </c>
      <c r="R32" s="8">
        <f t="shared" si="52"/>
        <v>3</v>
      </c>
      <c r="S32" s="8">
        <f>R32+3</f>
        <v>6</v>
      </c>
      <c r="T32" s="57"/>
      <c r="U32" s="180"/>
      <c r="V32" s="70">
        <v>44711</v>
      </c>
      <c r="W32" s="8">
        <f t="shared" si="9"/>
        <v>123</v>
      </c>
      <c r="X32" s="8">
        <f t="shared" si="14"/>
        <v>126</v>
      </c>
      <c r="Y32" s="57"/>
      <c r="Z32" s="166"/>
      <c r="AA32" s="70">
        <v>44742</v>
      </c>
      <c r="AB32" s="8">
        <f t="shared" si="24"/>
        <v>46</v>
      </c>
      <c r="AC32" s="8">
        <f t="shared" si="47"/>
        <v>49</v>
      </c>
      <c r="AD32" s="40"/>
      <c r="AE32" s="162"/>
      <c r="AF32" s="66">
        <v>44772</v>
      </c>
      <c r="AG32" s="7">
        <f t="shared" si="20"/>
        <v>43</v>
      </c>
      <c r="AH32" s="7">
        <f t="shared" si="53"/>
        <v>46</v>
      </c>
      <c r="AI32" s="38"/>
      <c r="AJ32" s="187"/>
      <c r="AK32" s="5">
        <v>44803</v>
      </c>
      <c r="AL32" s="6">
        <f>AM31+1</f>
        <v>12</v>
      </c>
      <c r="AM32" s="6">
        <f>AL32+3</f>
        <v>15</v>
      </c>
      <c r="AN32" s="46"/>
      <c r="AO32" s="213"/>
      <c r="AP32" s="70">
        <v>44834</v>
      </c>
      <c r="AQ32" s="8">
        <f t="shared" si="25"/>
        <v>2</v>
      </c>
      <c r="AR32" s="8">
        <f>AQ32+3</f>
        <v>5</v>
      </c>
      <c r="AS32" s="40"/>
      <c r="AT32" s="184"/>
      <c r="AX32" s="60"/>
    </row>
    <row r="33" spans="1:50" ht="15.6" customHeight="1" thickBot="1" x14ac:dyDescent="0.3">
      <c r="A33" s="168"/>
      <c r="B33" s="120">
        <v>45322</v>
      </c>
      <c r="C33" s="150">
        <f t="shared" si="8"/>
        <v>4</v>
      </c>
      <c r="D33" s="150">
        <f t="shared" ref="D33" si="59">C33+3</f>
        <v>7</v>
      </c>
      <c r="E33" s="157"/>
      <c r="F33" s="185"/>
      <c r="G33" s="151"/>
      <c r="H33" s="151"/>
      <c r="I33" s="151"/>
      <c r="J33" s="61"/>
      <c r="K33" s="189"/>
      <c r="L33" s="87">
        <v>45382</v>
      </c>
      <c r="M33" s="18">
        <f t="shared" si="18"/>
        <v>23</v>
      </c>
      <c r="N33" s="18">
        <f t="shared" si="57"/>
        <v>26</v>
      </c>
      <c r="O33" s="43"/>
      <c r="P33" s="194"/>
      <c r="Q33" s="152"/>
      <c r="R33" s="152"/>
      <c r="S33" s="152"/>
      <c r="T33" s="218"/>
      <c r="U33" s="196"/>
      <c r="V33" s="96">
        <v>44712</v>
      </c>
      <c r="W33" s="19">
        <f t="shared" si="9"/>
        <v>127</v>
      </c>
      <c r="X33" s="19">
        <f t="shared" si="14"/>
        <v>130</v>
      </c>
      <c r="Y33" s="219"/>
      <c r="Z33" s="194"/>
      <c r="AA33" s="152"/>
      <c r="AB33" s="152"/>
      <c r="AC33" s="152"/>
      <c r="AD33" s="218"/>
      <c r="AE33" s="226" t="s">
        <v>58</v>
      </c>
      <c r="AF33" s="96">
        <v>44773</v>
      </c>
      <c r="AG33" s="154">
        <f t="shared" si="20"/>
        <v>47</v>
      </c>
      <c r="AH33" s="19">
        <v>2</v>
      </c>
      <c r="AI33" s="219"/>
      <c r="AJ33" s="227" t="s">
        <v>64</v>
      </c>
      <c r="AK33" s="87">
        <v>44804</v>
      </c>
      <c r="AL33" s="20">
        <f>AM32+1</f>
        <v>16</v>
      </c>
      <c r="AM33" s="18">
        <v>3</v>
      </c>
      <c r="AN33" s="43"/>
      <c r="AO33" s="194"/>
      <c r="AP33" s="152"/>
      <c r="AQ33" s="152"/>
      <c r="AR33" s="152"/>
      <c r="AS33" s="218"/>
      <c r="AT33" s="185"/>
      <c r="AU33" s="151"/>
      <c r="AV33" s="151"/>
      <c r="AW33" s="151"/>
      <c r="AX33" s="61"/>
    </row>
  </sheetData>
  <mergeCells count="40">
    <mergeCell ref="G1:G2"/>
    <mergeCell ref="A1:A2"/>
    <mergeCell ref="B1:B2"/>
    <mergeCell ref="C1:D1"/>
    <mergeCell ref="E1:E2"/>
    <mergeCell ref="F1:F2"/>
    <mergeCell ref="V1:V2"/>
    <mergeCell ref="H1:I1"/>
    <mergeCell ref="J1:J2"/>
    <mergeCell ref="K1:K2"/>
    <mergeCell ref="L1:L2"/>
    <mergeCell ref="M1:N1"/>
    <mergeCell ref="O1:O2"/>
    <mergeCell ref="P1:P2"/>
    <mergeCell ref="Q1:Q2"/>
    <mergeCell ref="R1:S1"/>
    <mergeCell ref="T1:T2"/>
    <mergeCell ref="U1:U2"/>
    <mergeCell ref="AK1:AK2"/>
    <mergeCell ref="W1:X1"/>
    <mergeCell ref="Y1:Y2"/>
    <mergeCell ref="Z1:Z2"/>
    <mergeCell ref="AA1:AA2"/>
    <mergeCell ref="AB1:AC1"/>
    <mergeCell ref="AD1:AD2"/>
    <mergeCell ref="AE1:AE2"/>
    <mergeCell ref="AF1:AF2"/>
    <mergeCell ref="AG1:AH1"/>
    <mergeCell ref="AI1:AI2"/>
    <mergeCell ref="AJ1:AJ2"/>
    <mergeCell ref="AT1:AT2"/>
    <mergeCell ref="AU1:AU2"/>
    <mergeCell ref="AV1:AW1"/>
    <mergeCell ref="AX1:AX2"/>
    <mergeCell ref="AL1:AM1"/>
    <mergeCell ref="AN1:AN2"/>
    <mergeCell ref="AO1:AO2"/>
    <mergeCell ref="AP1:AP2"/>
    <mergeCell ref="AQ1:AR1"/>
    <mergeCell ref="AS1:AS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F45DE-2D13-4EBC-97F6-41DAB3728553}">
  <dimension ref="A1:K300"/>
  <sheetViews>
    <sheetView workbookViewId="0">
      <selection activeCell="J285" sqref="J285"/>
    </sheetView>
  </sheetViews>
  <sheetFormatPr defaultRowHeight="24" customHeight="1" x14ac:dyDescent="0.25"/>
  <cols>
    <col min="2" max="3" width="3.140625" bestFit="1" customWidth="1"/>
    <col min="4" max="4" width="177.28515625" customWidth="1"/>
    <col min="5" max="5" width="2" bestFit="1" customWidth="1"/>
    <col min="6" max="6" width="3" bestFit="1" customWidth="1"/>
    <col min="7" max="7" width="12.42578125" customWidth="1"/>
    <col min="8" max="8" width="14.7109375" customWidth="1"/>
    <col min="9" max="9" width="5.5703125" bestFit="1" customWidth="1"/>
    <col min="10" max="10" width="18.42578125" bestFit="1" customWidth="1"/>
  </cols>
  <sheetData>
    <row r="1" spans="1:10" ht="24" customHeight="1" x14ac:dyDescent="0.25">
      <c r="F1" s="1"/>
    </row>
    <row r="2" spans="1:10" ht="24" customHeight="1" x14ac:dyDescent="0.25">
      <c r="A2" s="1" t="s">
        <v>0</v>
      </c>
      <c r="B2" s="1" t="s">
        <v>102</v>
      </c>
      <c r="C2" s="1" t="s">
        <v>103</v>
      </c>
      <c r="D2" s="1" t="s">
        <v>104</v>
      </c>
      <c r="E2" s="1"/>
      <c r="F2" s="1"/>
    </row>
    <row r="3" spans="1:10" ht="24" customHeight="1" x14ac:dyDescent="0.25">
      <c r="A3" s="139">
        <v>44774</v>
      </c>
      <c r="B3">
        <v>1</v>
      </c>
      <c r="C3">
        <v>1</v>
      </c>
      <c r="D3" t="s">
        <v>208</v>
      </c>
      <c r="G3" t="s">
        <v>105</v>
      </c>
      <c r="H3" t="s">
        <v>129</v>
      </c>
      <c r="I3" t="s">
        <v>117</v>
      </c>
      <c r="J3" s="140" t="s">
        <v>138</v>
      </c>
    </row>
    <row r="4" spans="1:10" ht="24" customHeight="1" x14ac:dyDescent="0.25">
      <c r="A4" s="139"/>
      <c r="D4" t="s">
        <v>209</v>
      </c>
      <c r="G4" t="s">
        <v>106</v>
      </c>
      <c r="H4" t="s">
        <v>130</v>
      </c>
      <c r="I4" t="s">
        <v>118</v>
      </c>
      <c r="J4" t="s">
        <v>139</v>
      </c>
    </row>
    <row r="5" spans="1:10" ht="24" customHeight="1" x14ac:dyDescent="0.25">
      <c r="A5" s="139"/>
      <c r="C5">
        <v>2</v>
      </c>
      <c r="D5" t="s">
        <v>224</v>
      </c>
      <c r="G5" t="s">
        <v>108</v>
      </c>
      <c r="H5" t="s">
        <v>131</v>
      </c>
      <c r="I5" t="s">
        <v>119</v>
      </c>
      <c r="J5" t="s">
        <v>141</v>
      </c>
    </row>
    <row r="6" spans="1:10" ht="24" customHeight="1" x14ac:dyDescent="0.25">
      <c r="A6" s="139"/>
      <c r="D6" t="s">
        <v>378</v>
      </c>
      <c r="G6" t="s">
        <v>107</v>
      </c>
      <c r="I6" t="s">
        <v>118</v>
      </c>
      <c r="J6" s="140" t="s">
        <v>140</v>
      </c>
    </row>
    <row r="7" spans="1:10" ht="24" customHeight="1" x14ac:dyDescent="0.25">
      <c r="A7" s="139"/>
      <c r="C7">
        <v>3</v>
      </c>
      <c r="D7" t="s">
        <v>420</v>
      </c>
      <c r="I7" t="s">
        <v>120</v>
      </c>
      <c r="J7" t="s">
        <v>121</v>
      </c>
    </row>
    <row r="8" spans="1:10" ht="24" customHeight="1" x14ac:dyDescent="0.25">
      <c r="A8" s="139"/>
      <c r="D8" t="s">
        <v>421</v>
      </c>
      <c r="G8" t="s">
        <v>109</v>
      </c>
      <c r="I8" t="s">
        <v>118</v>
      </c>
      <c r="J8" t="s">
        <v>122</v>
      </c>
    </row>
    <row r="9" spans="1:10" ht="24" customHeight="1" x14ac:dyDescent="0.25">
      <c r="A9" s="139"/>
      <c r="C9">
        <v>4</v>
      </c>
      <c r="D9" t="s">
        <v>454</v>
      </c>
    </row>
    <row r="10" spans="1:10" ht="24" customHeight="1" x14ac:dyDescent="0.25">
      <c r="A10" s="139"/>
      <c r="D10" t="s">
        <v>455</v>
      </c>
    </row>
    <row r="11" spans="1:10" ht="24" customHeight="1" x14ac:dyDescent="0.25">
      <c r="A11" s="139"/>
      <c r="C11">
        <v>5</v>
      </c>
      <c r="D11" t="s">
        <v>487</v>
      </c>
    </row>
    <row r="12" spans="1:10" ht="24" customHeight="1" x14ac:dyDescent="0.25">
      <c r="A12" s="139"/>
      <c r="D12" t="s">
        <v>488</v>
      </c>
    </row>
    <row r="13" spans="1:10" ht="24" customHeight="1" x14ac:dyDescent="0.25">
      <c r="A13" s="139"/>
      <c r="C13">
        <v>6</v>
      </c>
      <c r="D13" t="s">
        <v>517</v>
      </c>
    </row>
    <row r="14" spans="1:10" ht="24" customHeight="1" x14ac:dyDescent="0.25">
      <c r="A14" s="139"/>
      <c r="D14" t="s">
        <v>518</v>
      </c>
    </row>
    <row r="15" spans="1:10" ht="24" customHeight="1" x14ac:dyDescent="0.25">
      <c r="A15" s="139"/>
      <c r="C15">
        <v>7</v>
      </c>
      <c r="D15" t="s">
        <v>547</v>
      </c>
    </row>
    <row r="16" spans="1:10" ht="24" customHeight="1" x14ac:dyDescent="0.25">
      <c r="A16" s="139"/>
      <c r="D16" t="s">
        <v>548</v>
      </c>
    </row>
    <row r="17" spans="1:10" ht="24" customHeight="1" x14ac:dyDescent="0.25">
      <c r="A17" s="139"/>
      <c r="C17">
        <v>8</v>
      </c>
      <c r="D17" t="s">
        <v>574</v>
      </c>
    </row>
    <row r="18" spans="1:10" ht="24" customHeight="1" x14ac:dyDescent="0.25">
      <c r="A18" s="139"/>
      <c r="D18" t="s">
        <v>575</v>
      </c>
      <c r="G18" t="s">
        <v>144</v>
      </c>
    </row>
    <row r="19" spans="1:10" ht="24" customHeight="1" x14ac:dyDescent="0.25">
      <c r="A19" s="139"/>
      <c r="C19">
        <v>9</v>
      </c>
      <c r="D19" t="s">
        <v>602</v>
      </c>
    </row>
    <row r="20" spans="1:10" ht="24" customHeight="1" x14ac:dyDescent="0.25">
      <c r="A20" s="139"/>
      <c r="D20" t="s">
        <v>603</v>
      </c>
      <c r="G20" t="s">
        <v>110</v>
      </c>
    </row>
    <row r="21" spans="1:10" ht="24" customHeight="1" x14ac:dyDescent="0.25">
      <c r="A21" s="139"/>
      <c r="C21">
        <v>10</v>
      </c>
      <c r="D21" t="s">
        <v>628</v>
      </c>
      <c r="G21" t="s">
        <v>111</v>
      </c>
      <c r="H21" t="s">
        <v>132</v>
      </c>
      <c r="I21" t="s">
        <v>119</v>
      </c>
      <c r="J21" t="s">
        <v>142</v>
      </c>
    </row>
    <row r="22" spans="1:10" ht="24" customHeight="1" x14ac:dyDescent="0.25">
      <c r="A22" s="139"/>
      <c r="D22" t="s">
        <v>629</v>
      </c>
      <c r="G22" t="s">
        <v>123</v>
      </c>
      <c r="H22" t="s">
        <v>133</v>
      </c>
      <c r="I22" t="s">
        <v>118</v>
      </c>
      <c r="J22" t="s">
        <v>124</v>
      </c>
    </row>
    <row r="23" spans="1:10" ht="24" customHeight="1" x14ac:dyDescent="0.25">
      <c r="A23" s="139"/>
      <c r="C23">
        <v>11</v>
      </c>
      <c r="D23" t="s">
        <v>210</v>
      </c>
      <c r="G23" t="s">
        <v>112</v>
      </c>
      <c r="H23" t="s">
        <v>134</v>
      </c>
      <c r="I23" t="s">
        <v>117</v>
      </c>
      <c r="J23" t="s">
        <v>125</v>
      </c>
    </row>
    <row r="24" spans="1:10" ht="24" customHeight="1" x14ac:dyDescent="0.25">
      <c r="A24" s="139"/>
      <c r="D24" t="s">
        <v>211</v>
      </c>
    </row>
    <row r="25" spans="1:10" ht="24" customHeight="1" x14ac:dyDescent="0.25">
      <c r="A25" s="139"/>
      <c r="C25">
        <v>12</v>
      </c>
      <c r="D25" t="s">
        <v>379</v>
      </c>
    </row>
    <row r="26" spans="1:10" ht="24" customHeight="1" x14ac:dyDescent="0.25">
      <c r="A26" s="139"/>
      <c r="D26" t="s">
        <v>380</v>
      </c>
    </row>
    <row r="27" spans="1:10" ht="24" customHeight="1" x14ac:dyDescent="0.25">
      <c r="A27" s="139"/>
      <c r="C27">
        <v>13</v>
      </c>
      <c r="D27" t="s">
        <v>422</v>
      </c>
    </row>
    <row r="28" spans="1:10" ht="24" customHeight="1" x14ac:dyDescent="0.25">
      <c r="A28" s="139"/>
      <c r="D28" t="s">
        <v>423</v>
      </c>
    </row>
    <row r="29" spans="1:10" ht="24" customHeight="1" x14ac:dyDescent="0.25">
      <c r="A29" s="139"/>
      <c r="C29">
        <v>14</v>
      </c>
      <c r="D29" t="s">
        <v>456</v>
      </c>
    </row>
    <row r="30" spans="1:10" ht="24" customHeight="1" x14ac:dyDescent="0.25">
      <c r="A30" s="139"/>
      <c r="D30" t="s">
        <v>457</v>
      </c>
    </row>
    <row r="31" spans="1:10" ht="24" customHeight="1" x14ac:dyDescent="0.25">
      <c r="A31" s="139"/>
      <c r="C31">
        <v>15</v>
      </c>
      <c r="D31" t="s">
        <v>489</v>
      </c>
    </row>
    <row r="32" spans="1:10" ht="24" customHeight="1" x14ac:dyDescent="0.25">
      <c r="A32" s="139"/>
      <c r="D32" t="s">
        <v>490</v>
      </c>
    </row>
    <row r="33" spans="1:10" ht="24" customHeight="1" x14ac:dyDescent="0.25">
      <c r="A33" s="139"/>
      <c r="C33">
        <v>16</v>
      </c>
      <c r="D33" t="s">
        <v>519</v>
      </c>
      <c r="G33" t="s">
        <v>113</v>
      </c>
      <c r="H33" t="s">
        <v>135</v>
      </c>
      <c r="I33" t="s">
        <v>120</v>
      </c>
      <c r="J33" t="s">
        <v>126</v>
      </c>
    </row>
    <row r="34" spans="1:10" ht="24" customHeight="1" x14ac:dyDescent="0.25">
      <c r="A34" s="139"/>
      <c r="D34" t="s">
        <v>520</v>
      </c>
      <c r="G34" t="s">
        <v>114</v>
      </c>
      <c r="H34" t="s">
        <v>136</v>
      </c>
      <c r="I34" t="s">
        <v>118</v>
      </c>
      <c r="J34" t="s">
        <v>143</v>
      </c>
    </row>
    <row r="35" spans="1:10" ht="24" customHeight="1" x14ac:dyDescent="0.25">
      <c r="A35" s="139"/>
      <c r="C35">
        <v>17</v>
      </c>
      <c r="D35" t="s">
        <v>549</v>
      </c>
      <c r="G35" t="s">
        <v>115</v>
      </c>
      <c r="H35" t="s">
        <v>147</v>
      </c>
      <c r="I35" t="s">
        <v>118</v>
      </c>
      <c r="J35" s="140" t="s">
        <v>127</v>
      </c>
    </row>
    <row r="36" spans="1:10" ht="24" customHeight="1" x14ac:dyDescent="0.25">
      <c r="A36" s="139"/>
      <c r="D36" t="s">
        <v>550</v>
      </c>
      <c r="G36" t="s">
        <v>145</v>
      </c>
      <c r="J36" t="s">
        <v>146</v>
      </c>
    </row>
    <row r="37" spans="1:10" ht="24" customHeight="1" x14ac:dyDescent="0.25">
      <c r="A37" s="139"/>
      <c r="C37">
        <v>18</v>
      </c>
      <c r="D37" t="s">
        <v>576</v>
      </c>
      <c r="G37" t="s">
        <v>116</v>
      </c>
      <c r="H37" t="s">
        <v>137</v>
      </c>
      <c r="I37" t="s">
        <v>118</v>
      </c>
      <c r="J37" t="s">
        <v>128</v>
      </c>
    </row>
    <row r="38" spans="1:10" ht="24" customHeight="1" x14ac:dyDescent="0.25">
      <c r="A38" s="139"/>
      <c r="D38" t="s">
        <v>577</v>
      </c>
      <c r="G38" t="s">
        <v>148</v>
      </c>
    </row>
    <row r="39" spans="1:10" ht="24" customHeight="1" x14ac:dyDescent="0.25">
      <c r="A39" s="139"/>
      <c r="C39">
        <v>19</v>
      </c>
      <c r="D39" t="s">
        <v>604</v>
      </c>
    </row>
    <row r="40" spans="1:10" ht="24" customHeight="1" x14ac:dyDescent="0.25">
      <c r="A40" s="139"/>
      <c r="D40" t="s">
        <v>605</v>
      </c>
    </row>
    <row r="41" spans="1:10" ht="24" customHeight="1" x14ac:dyDescent="0.25">
      <c r="A41" s="139"/>
      <c r="C41">
        <v>20</v>
      </c>
      <c r="D41" t="s">
        <v>630</v>
      </c>
    </row>
    <row r="42" spans="1:10" ht="24" customHeight="1" x14ac:dyDescent="0.25">
      <c r="A42" s="139"/>
      <c r="D42" t="s">
        <v>631</v>
      </c>
    </row>
    <row r="43" spans="1:10" ht="24" customHeight="1" x14ac:dyDescent="0.25">
      <c r="A43" s="139"/>
      <c r="C43">
        <v>21</v>
      </c>
      <c r="D43" t="s">
        <v>381</v>
      </c>
    </row>
    <row r="44" spans="1:10" ht="24" customHeight="1" x14ac:dyDescent="0.25">
      <c r="A44" s="139"/>
      <c r="D44" t="s">
        <v>382</v>
      </c>
      <c r="G44" t="s">
        <v>151</v>
      </c>
      <c r="H44" t="s">
        <v>152</v>
      </c>
    </row>
    <row r="45" spans="1:10" ht="24" customHeight="1" x14ac:dyDescent="0.25">
      <c r="A45" s="139"/>
      <c r="C45">
        <v>22</v>
      </c>
      <c r="D45" t="s">
        <v>383</v>
      </c>
      <c r="G45" t="s">
        <v>156</v>
      </c>
      <c r="H45" t="s">
        <v>155</v>
      </c>
    </row>
    <row r="46" spans="1:10" ht="24" customHeight="1" x14ac:dyDescent="0.25">
      <c r="A46" s="139"/>
      <c r="D46" t="s">
        <v>384</v>
      </c>
      <c r="G46" t="s">
        <v>153</v>
      </c>
      <c r="H46" t="s">
        <v>154</v>
      </c>
    </row>
    <row r="47" spans="1:10" ht="24" customHeight="1" x14ac:dyDescent="0.25">
      <c r="A47" s="139"/>
      <c r="C47">
        <v>23</v>
      </c>
      <c r="D47" t="s">
        <v>424</v>
      </c>
    </row>
    <row r="48" spans="1:10" ht="24" customHeight="1" x14ac:dyDescent="0.25">
      <c r="A48" s="139"/>
      <c r="D48" t="s">
        <v>425</v>
      </c>
    </row>
    <row r="49" spans="1:10" ht="24" customHeight="1" x14ac:dyDescent="0.25">
      <c r="A49" s="139"/>
      <c r="C49">
        <v>24</v>
      </c>
      <c r="D49" t="s">
        <v>458</v>
      </c>
    </row>
    <row r="50" spans="1:10" ht="24" customHeight="1" x14ac:dyDescent="0.25">
      <c r="A50" s="139"/>
      <c r="D50" t="s">
        <v>459</v>
      </c>
    </row>
    <row r="51" spans="1:10" ht="24" customHeight="1" x14ac:dyDescent="0.25">
      <c r="A51" s="139"/>
      <c r="B51">
        <v>2</v>
      </c>
      <c r="C51">
        <v>1</v>
      </c>
      <c r="D51" t="s">
        <v>385</v>
      </c>
      <c r="G51" t="s">
        <v>157</v>
      </c>
      <c r="H51" t="s">
        <v>165</v>
      </c>
      <c r="J51" t="s">
        <v>164</v>
      </c>
    </row>
    <row r="52" spans="1:10" ht="24" customHeight="1" x14ac:dyDescent="0.25">
      <c r="A52" s="139"/>
      <c r="D52" t="s">
        <v>150</v>
      </c>
      <c r="G52" t="s">
        <v>158</v>
      </c>
      <c r="I52" t="s">
        <v>162</v>
      </c>
      <c r="J52" t="s">
        <v>163</v>
      </c>
    </row>
    <row r="53" spans="1:10" ht="24" customHeight="1" x14ac:dyDescent="0.25">
      <c r="A53" s="139"/>
      <c r="C53">
        <v>2</v>
      </c>
      <c r="D53" t="s">
        <v>386</v>
      </c>
      <c r="G53" t="s">
        <v>159</v>
      </c>
      <c r="H53" s="141" t="s">
        <v>160</v>
      </c>
      <c r="I53" t="s">
        <v>161</v>
      </c>
    </row>
    <row r="54" spans="1:10" ht="24" customHeight="1" x14ac:dyDescent="0.25">
      <c r="A54" s="139"/>
      <c r="D54" t="s">
        <v>387</v>
      </c>
    </row>
    <row r="55" spans="1:10" ht="24" customHeight="1" x14ac:dyDescent="0.25">
      <c r="A55" s="139"/>
      <c r="C55">
        <v>3</v>
      </c>
      <c r="D55" t="s">
        <v>426</v>
      </c>
      <c r="G55" t="s">
        <v>149</v>
      </c>
    </row>
    <row r="56" spans="1:10" ht="24" customHeight="1" x14ac:dyDescent="0.25">
      <c r="A56" s="139"/>
      <c r="D56" t="s">
        <v>427</v>
      </c>
    </row>
    <row r="57" spans="1:10" ht="24" customHeight="1" x14ac:dyDescent="0.25">
      <c r="A57" s="139"/>
      <c r="C57">
        <v>4</v>
      </c>
      <c r="D57" t="s">
        <v>460</v>
      </c>
      <c r="G57" t="s">
        <v>166</v>
      </c>
      <c r="J57" t="s">
        <v>170</v>
      </c>
    </row>
    <row r="58" spans="1:10" ht="24" customHeight="1" x14ac:dyDescent="0.25">
      <c r="A58" s="139"/>
      <c r="D58" t="s">
        <v>461</v>
      </c>
      <c r="G58" t="s">
        <v>171</v>
      </c>
    </row>
    <row r="59" spans="1:10" ht="24" customHeight="1" x14ac:dyDescent="0.25">
      <c r="A59" s="139"/>
      <c r="C59">
        <v>5</v>
      </c>
      <c r="D59" t="s">
        <v>491</v>
      </c>
      <c r="G59" t="s">
        <v>167</v>
      </c>
      <c r="H59" t="s">
        <v>168</v>
      </c>
      <c r="J59" t="s">
        <v>169</v>
      </c>
    </row>
    <row r="60" spans="1:10" ht="24" customHeight="1" x14ac:dyDescent="0.25">
      <c r="A60" s="139"/>
      <c r="D60" t="s">
        <v>492</v>
      </c>
      <c r="G60" t="s">
        <v>172</v>
      </c>
      <c r="J60" t="s">
        <v>173</v>
      </c>
    </row>
    <row r="61" spans="1:10" ht="24" customHeight="1" x14ac:dyDescent="0.25">
      <c r="A61" s="139"/>
      <c r="C61">
        <v>6</v>
      </c>
      <c r="D61" t="s">
        <v>521</v>
      </c>
      <c r="G61" t="s">
        <v>174</v>
      </c>
      <c r="J61" t="s">
        <v>175</v>
      </c>
    </row>
    <row r="62" spans="1:10" ht="24" customHeight="1" x14ac:dyDescent="0.25">
      <c r="A62" s="139"/>
      <c r="D62" t="s">
        <v>522</v>
      </c>
      <c r="G62" t="s">
        <v>176</v>
      </c>
      <c r="J62" t="s">
        <v>177</v>
      </c>
    </row>
    <row r="63" spans="1:10" ht="24" customHeight="1" x14ac:dyDescent="0.25">
      <c r="A63" s="139"/>
      <c r="C63">
        <v>7</v>
      </c>
      <c r="D63" t="s">
        <v>551</v>
      </c>
    </row>
    <row r="64" spans="1:10" ht="24" customHeight="1" x14ac:dyDescent="0.25">
      <c r="A64" s="139"/>
      <c r="D64" t="s">
        <v>552</v>
      </c>
      <c r="G64" t="s">
        <v>178</v>
      </c>
      <c r="J64" t="s">
        <v>179</v>
      </c>
    </row>
    <row r="65" spans="1:10" ht="24" customHeight="1" x14ac:dyDescent="0.25">
      <c r="A65" s="139"/>
      <c r="C65">
        <v>8</v>
      </c>
      <c r="D65" t="s">
        <v>578</v>
      </c>
    </row>
    <row r="66" spans="1:10" ht="24" customHeight="1" x14ac:dyDescent="0.25">
      <c r="A66" s="139"/>
      <c r="D66" t="s">
        <v>579</v>
      </c>
    </row>
    <row r="67" spans="1:10" ht="24" customHeight="1" x14ac:dyDescent="0.25">
      <c r="A67" s="139"/>
      <c r="C67">
        <v>9</v>
      </c>
      <c r="D67" t="s">
        <v>606</v>
      </c>
    </row>
    <row r="68" spans="1:10" ht="24" customHeight="1" x14ac:dyDescent="0.25">
      <c r="A68" s="139"/>
      <c r="D68" t="s">
        <v>607</v>
      </c>
      <c r="G68" t="s">
        <v>180</v>
      </c>
      <c r="J68" t="s">
        <v>181</v>
      </c>
    </row>
    <row r="69" spans="1:10" ht="24" customHeight="1" x14ac:dyDescent="0.25">
      <c r="A69" s="139"/>
      <c r="C69">
        <v>10</v>
      </c>
      <c r="D69" t="s">
        <v>632</v>
      </c>
    </row>
    <row r="70" spans="1:10" ht="24" customHeight="1" x14ac:dyDescent="0.25">
      <c r="A70" s="139"/>
      <c r="D70" t="s">
        <v>633</v>
      </c>
      <c r="G70" t="s">
        <v>182</v>
      </c>
      <c r="J70" t="s">
        <v>187</v>
      </c>
    </row>
    <row r="71" spans="1:10" ht="24" customHeight="1" x14ac:dyDescent="0.25">
      <c r="A71" s="139"/>
      <c r="C71">
        <v>11</v>
      </c>
      <c r="D71" t="s">
        <v>212</v>
      </c>
      <c r="G71" t="s">
        <v>183</v>
      </c>
      <c r="J71" t="s">
        <v>186</v>
      </c>
    </row>
    <row r="72" spans="1:10" ht="24" customHeight="1" x14ac:dyDescent="0.25">
      <c r="A72" s="139"/>
      <c r="D72" t="s">
        <v>213</v>
      </c>
      <c r="G72" t="s">
        <v>184</v>
      </c>
      <c r="J72" t="s">
        <v>185</v>
      </c>
    </row>
    <row r="73" spans="1:10" ht="24" customHeight="1" x14ac:dyDescent="0.25">
      <c r="A73" s="139"/>
      <c r="C73">
        <v>12</v>
      </c>
      <c r="D73" t="s">
        <v>388</v>
      </c>
    </row>
    <row r="74" spans="1:10" ht="24" customHeight="1" x14ac:dyDescent="0.25">
      <c r="A74" s="139"/>
      <c r="D74" t="s">
        <v>389</v>
      </c>
      <c r="G74" t="s">
        <v>195</v>
      </c>
      <c r="J74" t="s">
        <v>190</v>
      </c>
    </row>
    <row r="75" spans="1:10" ht="24" customHeight="1" x14ac:dyDescent="0.25">
      <c r="A75" s="139"/>
      <c r="C75">
        <v>13</v>
      </c>
      <c r="D75" t="s">
        <v>428</v>
      </c>
      <c r="G75" t="s">
        <v>188</v>
      </c>
      <c r="J75" t="s">
        <v>189</v>
      </c>
    </row>
    <row r="76" spans="1:10" ht="24" customHeight="1" x14ac:dyDescent="0.25">
      <c r="A76" s="139"/>
      <c r="D76" t="s">
        <v>429</v>
      </c>
      <c r="G76" t="s">
        <v>191</v>
      </c>
      <c r="J76" t="s">
        <v>192</v>
      </c>
    </row>
    <row r="77" spans="1:10" ht="24" customHeight="1" x14ac:dyDescent="0.25">
      <c r="A77" s="139"/>
      <c r="C77">
        <v>14</v>
      </c>
      <c r="D77" t="s">
        <v>462</v>
      </c>
      <c r="G77" t="s">
        <v>193</v>
      </c>
      <c r="J77" t="s">
        <v>194</v>
      </c>
    </row>
    <row r="78" spans="1:10" ht="24" customHeight="1" x14ac:dyDescent="0.25">
      <c r="A78" s="139"/>
      <c r="D78" t="s">
        <v>463</v>
      </c>
      <c r="G78" t="s">
        <v>196</v>
      </c>
      <c r="J78" t="s">
        <v>197</v>
      </c>
    </row>
    <row r="79" spans="1:10" ht="24" customHeight="1" x14ac:dyDescent="0.25">
      <c r="A79" s="139"/>
      <c r="C79">
        <v>15</v>
      </c>
      <c r="D79" t="s">
        <v>493</v>
      </c>
    </row>
    <row r="80" spans="1:10" ht="24" customHeight="1" x14ac:dyDescent="0.25">
      <c r="A80" s="139"/>
      <c r="D80" t="s">
        <v>494</v>
      </c>
    </row>
    <row r="81" spans="1:10" ht="24" customHeight="1" x14ac:dyDescent="0.25">
      <c r="A81" s="139"/>
      <c r="C81">
        <v>16</v>
      </c>
      <c r="D81" t="s">
        <v>523</v>
      </c>
    </row>
    <row r="82" spans="1:10" ht="24" customHeight="1" x14ac:dyDescent="0.25">
      <c r="A82" s="139"/>
      <c r="D82" t="s">
        <v>524</v>
      </c>
    </row>
    <row r="83" spans="1:10" ht="24" customHeight="1" x14ac:dyDescent="0.25">
      <c r="A83" s="139"/>
      <c r="C83">
        <v>17</v>
      </c>
      <c r="D83" t="s">
        <v>553</v>
      </c>
    </row>
    <row r="84" spans="1:10" ht="24" customHeight="1" x14ac:dyDescent="0.25">
      <c r="A84" s="139"/>
      <c r="D84" t="s">
        <v>554</v>
      </c>
    </row>
    <row r="85" spans="1:10" ht="24" customHeight="1" x14ac:dyDescent="0.25">
      <c r="A85" s="139"/>
      <c r="C85">
        <v>18</v>
      </c>
      <c r="D85" t="s">
        <v>580</v>
      </c>
    </row>
    <row r="86" spans="1:10" ht="24" customHeight="1" x14ac:dyDescent="0.25">
      <c r="A86" s="139"/>
      <c r="D86" t="s">
        <v>581</v>
      </c>
    </row>
    <row r="87" spans="1:10" ht="24" customHeight="1" x14ac:dyDescent="0.25">
      <c r="A87" s="139"/>
      <c r="C87">
        <v>19</v>
      </c>
      <c r="D87" t="s">
        <v>608</v>
      </c>
    </row>
    <row r="88" spans="1:10" ht="24" customHeight="1" x14ac:dyDescent="0.25">
      <c r="A88" s="139"/>
      <c r="D88" t="s">
        <v>609</v>
      </c>
      <c r="G88" t="s">
        <v>198</v>
      </c>
      <c r="H88" s="142" t="s">
        <v>200</v>
      </c>
      <c r="J88" s="140" t="s">
        <v>199</v>
      </c>
    </row>
    <row r="89" spans="1:10" ht="24" customHeight="1" x14ac:dyDescent="0.25">
      <c r="A89" s="139"/>
      <c r="C89">
        <v>20</v>
      </c>
      <c r="D89" t="s">
        <v>634</v>
      </c>
    </row>
    <row r="90" spans="1:10" ht="24" customHeight="1" x14ac:dyDescent="0.25">
      <c r="A90" s="139"/>
      <c r="D90" t="s">
        <v>635</v>
      </c>
    </row>
    <row r="91" spans="1:10" ht="24" customHeight="1" x14ac:dyDescent="0.25">
      <c r="A91" s="139"/>
      <c r="C91">
        <v>21</v>
      </c>
      <c r="D91" t="s">
        <v>390</v>
      </c>
    </row>
    <row r="92" spans="1:10" ht="24" customHeight="1" x14ac:dyDescent="0.25">
      <c r="A92" s="139"/>
      <c r="D92" t="s">
        <v>391</v>
      </c>
      <c r="G92" t="s">
        <v>652</v>
      </c>
      <c r="J92" t="s">
        <v>655</v>
      </c>
    </row>
    <row r="93" spans="1:10" ht="24" customHeight="1" x14ac:dyDescent="0.25">
      <c r="A93" s="139"/>
      <c r="B93">
        <v>3</v>
      </c>
      <c r="C93">
        <v>1</v>
      </c>
      <c r="D93" t="s">
        <v>214</v>
      </c>
      <c r="G93" t="s">
        <v>653</v>
      </c>
      <c r="J93" t="s">
        <v>654</v>
      </c>
    </row>
    <row r="94" spans="1:10" ht="24" customHeight="1" x14ac:dyDescent="0.25">
      <c r="A94" s="139"/>
      <c r="D94" t="s">
        <v>202</v>
      </c>
    </row>
    <row r="95" spans="1:10" ht="24" customHeight="1" x14ac:dyDescent="0.25">
      <c r="A95" s="139"/>
      <c r="C95">
        <v>2</v>
      </c>
      <c r="D95" t="s">
        <v>392</v>
      </c>
    </row>
    <row r="96" spans="1:10" ht="24" customHeight="1" x14ac:dyDescent="0.25">
      <c r="A96" s="139"/>
      <c r="D96" t="s">
        <v>393</v>
      </c>
    </row>
    <row r="97" spans="1:10" ht="24" customHeight="1" x14ac:dyDescent="0.25">
      <c r="A97" s="139"/>
      <c r="C97">
        <v>3</v>
      </c>
      <c r="D97" t="s">
        <v>430</v>
      </c>
    </row>
    <row r="98" spans="1:10" ht="24" customHeight="1" x14ac:dyDescent="0.25">
      <c r="A98" s="139"/>
      <c r="D98" t="s">
        <v>431</v>
      </c>
      <c r="G98" t="s">
        <v>656</v>
      </c>
      <c r="J98" t="s">
        <v>657</v>
      </c>
    </row>
    <row r="99" spans="1:10" ht="24" customHeight="1" x14ac:dyDescent="0.25">
      <c r="A99" s="139"/>
      <c r="C99">
        <v>4</v>
      </c>
      <c r="D99" t="s">
        <v>464</v>
      </c>
    </row>
    <row r="100" spans="1:10" ht="24" customHeight="1" x14ac:dyDescent="0.25">
      <c r="A100" s="139"/>
      <c r="D100" t="s">
        <v>465</v>
      </c>
    </row>
    <row r="101" spans="1:10" ht="24" customHeight="1" x14ac:dyDescent="0.25">
      <c r="A101" s="139"/>
      <c r="C101">
        <v>5</v>
      </c>
      <c r="D101" t="s">
        <v>495</v>
      </c>
    </row>
    <row r="102" spans="1:10" ht="24" customHeight="1" x14ac:dyDescent="0.25">
      <c r="A102" s="139"/>
      <c r="D102" t="s">
        <v>496</v>
      </c>
    </row>
    <row r="103" spans="1:10" ht="24" customHeight="1" x14ac:dyDescent="0.25">
      <c r="A103" s="139"/>
      <c r="C103">
        <v>6</v>
      </c>
      <c r="D103" t="s">
        <v>525</v>
      </c>
    </row>
    <row r="104" spans="1:10" ht="24" customHeight="1" x14ac:dyDescent="0.25">
      <c r="A104" s="139"/>
      <c r="D104" t="s">
        <v>526</v>
      </c>
    </row>
    <row r="105" spans="1:10" ht="24" customHeight="1" x14ac:dyDescent="0.25">
      <c r="A105" s="139"/>
      <c r="C105">
        <v>7</v>
      </c>
      <c r="D105" t="s">
        <v>555</v>
      </c>
    </row>
    <row r="106" spans="1:10" ht="24" customHeight="1" x14ac:dyDescent="0.25">
      <c r="A106" s="139"/>
      <c r="D106" t="s">
        <v>556</v>
      </c>
    </row>
    <row r="107" spans="1:10" ht="24" customHeight="1" x14ac:dyDescent="0.25">
      <c r="A107" s="139"/>
      <c r="C107">
        <v>8</v>
      </c>
      <c r="D107" t="s">
        <v>582</v>
      </c>
    </row>
    <row r="108" spans="1:10" ht="24" customHeight="1" x14ac:dyDescent="0.25">
      <c r="A108" s="139"/>
      <c r="D108" t="s">
        <v>583</v>
      </c>
    </row>
    <row r="109" spans="1:10" ht="24" customHeight="1" x14ac:dyDescent="0.25">
      <c r="A109" s="139"/>
      <c r="C109">
        <v>9</v>
      </c>
      <c r="D109" t="s">
        <v>610</v>
      </c>
    </row>
    <row r="110" spans="1:10" ht="24" customHeight="1" x14ac:dyDescent="0.25">
      <c r="A110" s="139"/>
      <c r="D110" t="s">
        <v>611</v>
      </c>
    </row>
    <row r="111" spans="1:10" ht="24" customHeight="1" x14ac:dyDescent="0.25">
      <c r="A111" s="139"/>
      <c r="C111">
        <v>10</v>
      </c>
      <c r="D111" t="s">
        <v>636</v>
      </c>
    </row>
    <row r="112" spans="1:10" ht="24" customHeight="1" x14ac:dyDescent="0.25">
      <c r="A112" s="139"/>
      <c r="D112" t="s">
        <v>637</v>
      </c>
    </row>
    <row r="113" spans="1:10" ht="24" customHeight="1" x14ac:dyDescent="0.25">
      <c r="A113" s="139"/>
      <c r="C113">
        <v>11</v>
      </c>
      <c r="D113" t="s">
        <v>215</v>
      </c>
    </row>
    <row r="114" spans="1:10" ht="24" customHeight="1" x14ac:dyDescent="0.25">
      <c r="A114" s="139"/>
      <c r="D114" t="s">
        <v>216</v>
      </c>
    </row>
    <row r="115" spans="1:10" ht="24" customHeight="1" x14ac:dyDescent="0.25">
      <c r="A115" s="139"/>
      <c r="C115">
        <v>12</v>
      </c>
      <c r="D115" t="s">
        <v>394</v>
      </c>
    </row>
    <row r="116" spans="1:10" ht="24" customHeight="1" x14ac:dyDescent="0.25">
      <c r="A116" s="139"/>
      <c r="D116" t="s">
        <v>395</v>
      </c>
    </row>
    <row r="117" spans="1:10" ht="24" customHeight="1" x14ac:dyDescent="0.25">
      <c r="A117" s="139"/>
      <c r="C117">
        <v>13</v>
      </c>
      <c r="D117" t="s">
        <v>432</v>
      </c>
    </row>
    <row r="118" spans="1:10" ht="24" customHeight="1" x14ac:dyDescent="0.25">
      <c r="A118" s="139"/>
      <c r="D118" t="s">
        <v>433</v>
      </c>
    </row>
    <row r="119" spans="1:10" ht="24" customHeight="1" x14ac:dyDescent="0.25">
      <c r="A119" s="139"/>
      <c r="C119">
        <v>14</v>
      </c>
      <c r="D119" t="s">
        <v>466</v>
      </c>
    </row>
    <row r="120" spans="1:10" ht="24" customHeight="1" x14ac:dyDescent="0.25">
      <c r="A120" s="139"/>
      <c r="D120" t="s">
        <v>467</v>
      </c>
      <c r="G120" t="s">
        <v>658</v>
      </c>
      <c r="J120" t="s">
        <v>661</v>
      </c>
    </row>
    <row r="121" spans="1:10" ht="24" customHeight="1" x14ac:dyDescent="0.25">
      <c r="A121" s="139"/>
      <c r="C121">
        <v>15</v>
      </c>
      <c r="D121" t="s">
        <v>497</v>
      </c>
      <c r="G121" t="s">
        <v>659</v>
      </c>
      <c r="J121" t="s">
        <v>660</v>
      </c>
    </row>
    <row r="122" spans="1:10" ht="24" customHeight="1" x14ac:dyDescent="0.25">
      <c r="A122" s="139"/>
      <c r="D122" t="s">
        <v>498</v>
      </c>
    </row>
    <row r="123" spans="1:10" ht="24" customHeight="1" x14ac:dyDescent="0.25">
      <c r="A123" s="139"/>
      <c r="C123">
        <v>16</v>
      </c>
      <c r="D123" t="s">
        <v>527</v>
      </c>
    </row>
    <row r="124" spans="1:10" ht="24" customHeight="1" x14ac:dyDescent="0.25">
      <c r="A124" s="139"/>
      <c r="D124" t="s">
        <v>528</v>
      </c>
    </row>
    <row r="125" spans="1:10" ht="24" customHeight="1" x14ac:dyDescent="0.25">
      <c r="A125" s="139"/>
      <c r="C125">
        <v>17</v>
      </c>
      <c r="D125" t="s">
        <v>557</v>
      </c>
    </row>
    <row r="126" spans="1:10" ht="24" customHeight="1" x14ac:dyDescent="0.25">
      <c r="A126" s="139"/>
      <c r="D126" t="s">
        <v>662</v>
      </c>
      <c r="G126" t="s">
        <v>663</v>
      </c>
      <c r="J126" t="s">
        <v>664</v>
      </c>
    </row>
    <row r="127" spans="1:10" ht="24" customHeight="1" x14ac:dyDescent="0.25">
      <c r="A127" s="139"/>
      <c r="C127">
        <v>18</v>
      </c>
      <c r="D127" t="s">
        <v>584</v>
      </c>
      <c r="G127" t="s">
        <v>666</v>
      </c>
      <c r="J127" t="s">
        <v>665</v>
      </c>
    </row>
    <row r="128" spans="1:10" ht="24" customHeight="1" x14ac:dyDescent="0.25">
      <c r="A128" s="139"/>
      <c r="D128" t="s">
        <v>585</v>
      </c>
      <c r="G128" t="s">
        <v>667</v>
      </c>
      <c r="J128" t="s">
        <v>673</v>
      </c>
    </row>
    <row r="129" spans="1:10" ht="24" customHeight="1" x14ac:dyDescent="0.25">
      <c r="A129" s="139"/>
      <c r="C129">
        <v>19</v>
      </c>
      <c r="D129" t="s">
        <v>612</v>
      </c>
      <c r="G129" t="s">
        <v>668</v>
      </c>
      <c r="J129" t="s">
        <v>672</v>
      </c>
    </row>
    <row r="130" spans="1:10" ht="24" customHeight="1" x14ac:dyDescent="0.25">
      <c r="A130" s="139"/>
      <c r="D130" t="s">
        <v>613</v>
      </c>
      <c r="G130" t="s">
        <v>178</v>
      </c>
      <c r="J130" t="s">
        <v>671</v>
      </c>
    </row>
    <row r="131" spans="1:10" ht="24" customHeight="1" x14ac:dyDescent="0.25">
      <c r="A131" s="139"/>
      <c r="C131">
        <v>20</v>
      </c>
      <c r="D131" t="s">
        <v>638</v>
      </c>
      <c r="G131" t="s">
        <v>669</v>
      </c>
      <c r="J131" t="s">
        <v>670</v>
      </c>
    </row>
    <row r="132" spans="1:10" ht="24" customHeight="1" x14ac:dyDescent="0.25">
      <c r="A132" s="139"/>
      <c r="D132" t="s">
        <v>639</v>
      </c>
    </row>
    <row r="133" spans="1:10" ht="24" customHeight="1" x14ac:dyDescent="0.25">
      <c r="A133" s="139"/>
      <c r="C133">
        <v>21</v>
      </c>
      <c r="D133" t="s">
        <v>396</v>
      </c>
      <c r="G133" t="s">
        <v>201</v>
      </c>
    </row>
    <row r="134" spans="1:10" ht="24" customHeight="1" x14ac:dyDescent="0.25">
      <c r="A134" s="139"/>
      <c r="D134" t="s">
        <v>397</v>
      </c>
    </row>
    <row r="135" spans="1:10" ht="24" customHeight="1" x14ac:dyDescent="0.25">
      <c r="A135" s="139"/>
      <c r="C135">
        <v>22</v>
      </c>
      <c r="D135" t="s">
        <v>398</v>
      </c>
    </row>
    <row r="136" spans="1:10" ht="24" customHeight="1" x14ac:dyDescent="0.25">
      <c r="A136" s="139"/>
      <c r="D136" t="s">
        <v>399</v>
      </c>
    </row>
    <row r="137" spans="1:10" ht="24" customHeight="1" x14ac:dyDescent="0.25">
      <c r="A137" s="139"/>
      <c r="C137">
        <v>23</v>
      </c>
      <c r="D137" t="s">
        <v>434</v>
      </c>
    </row>
    <row r="138" spans="1:10" ht="24" customHeight="1" x14ac:dyDescent="0.25">
      <c r="A138" s="139"/>
      <c r="D138" t="s">
        <v>435</v>
      </c>
      <c r="G138" t="s">
        <v>674</v>
      </c>
      <c r="J138" t="s">
        <v>675</v>
      </c>
    </row>
    <row r="139" spans="1:10" ht="24" customHeight="1" x14ac:dyDescent="0.25">
      <c r="A139" s="139"/>
      <c r="C139">
        <v>24</v>
      </c>
      <c r="D139" t="s">
        <v>468</v>
      </c>
    </row>
    <row r="140" spans="1:10" ht="24" customHeight="1" x14ac:dyDescent="0.25">
      <c r="A140" s="139"/>
      <c r="D140" t="s">
        <v>469</v>
      </c>
    </row>
    <row r="141" spans="1:10" ht="24" customHeight="1" x14ac:dyDescent="0.25">
      <c r="A141" s="139"/>
      <c r="C141">
        <v>25</v>
      </c>
      <c r="D141" t="s">
        <v>499</v>
      </c>
    </row>
    <row r="142" spans="1:10" ht="24" customHeight="1" x14ac:dyDescent="0.25">
      <c r="A142" s="139"/>
      <c r="D142" t="s">
        <v>500</v>
      </c>
    </row>
    <row r="143" spans="1:10" ht="24" customHeight="1" x14ac:dyDescent="0.25">
      <c r="A143" s="139"/>
      <c r="C143">
        <v>26</v>
      </c>
      <c r="D143" t="s">
        <v>529</v>
      </c>
    </row>
    <row r="144" spans="1:10" ht="24" customHeight="1" x14ac:dyDescent="0.25">
      <c r="A144" s="139"/>
      <c r="D144" t="s">
        <v>676</v>
      </c>
    </row>
    <row r="145" spans="1:8" ht="24" customHeight="1" x14ac:dyDescent="0.25">
      <c r="A145" s="139"/>
      <c r="C145">
        <v>27</v>
      </c>
      <c r="D145" t="s">
        <v>558</v>
      </c>
    </row>
    <row r="146" spans="1:8" ht="24" customHeight="1" x14ac:dyDescent="0.25">
      <c r="A146" s="139"/>
      <c r="D146" t="s">
        <v>559</v>
      </c>
    </row>
    <row r="147" spans="1:8" ht="24" customHeight="1" x14ac:dyDescent="0.25">
      <c r="A147" s="139"/>
      <c r="C147">
        <v>28</v>
      </c>
      <c r="D147" t="s">
        <v>586</v>
      </c>
    </row>
    <row r="148" spans="1:8" ht="24" customHeight="1" x14ac:dyDescent="0.25">
      <c r="A148" s="139"/>
      <c r="D148" t="s">
        <v>587</v>
      </c>
    </row>
    <row r="149" spans="1:8" ht="24" customHeight="1" x14ac:dyDescent="0.25">
      <c r="A149" s="139"/>
      <c r="C149">
        <v>29</v>
      </c>
      <c r="D149" t="s">
        <v>614</v>
      </c>
    </row>
    <row r="150" spans="1:8" ht="24" customHeight="1" x14ac:dyDescent="0.25">
      <c r="A150" s="139"/>
      <c r="D150" t="s">
        <v>615</v>
      </c>
      <c r="G150" t="s">
        <v>677</v>
      </c>
      <c r="H150" t="s">
        <v>678</v>
      </c>
    </row>
    <row r="151" spans="1:8" ht="24" customHeight="1" x14ac:dyDescent="0.25">
      <c r="A151" s="139"/>
      <c r="B151">
        <v>4</v>
      </c>
      <c r="C151">
        <v>1</v>
      </c>
      <c r="D151" t="s">
        <v>470</v>
      </c>
    </row>
    <row r="152" spans="1:8" ht="24" customHeight="1" x14ac:dyDescent="0.25">
      <c r="A152" s="139"/>
      <c r="D152" t="s">
        <v>207</v>
      </c>
    </row>
    <row r="153" spans="1:8" ht="24" customHeight="1" x14ac:dyDescent="0.25">
      <c r="A153" s="139"/>
      <c r="C153">
        <v>2</v>
      </c>
      <c r="D153" t="s">
        <v>400</v>
      </c>
    </row>
    <row r="154" spans="1:8" ht="24" customHeight="1" x14ac:dyDescent="0.25">
      <c r="A154" s="139"/>
      <c r="D154" t="s">
        <v>401</v>
      </c>
    </row>
    <row r="155" spans="1:8" ht="24" customHeight="1" x14ac:dyDescent="0.25">
      <c r="A155" s="139"/>
      <c r="C155">
        <v>3</v>
      </c>
      <c r="D155" t="s">
        <v>436</v>
      </c>
    </row>
    <row r="156" spans="1:8" ht="24" customHeight="1" x14ac:dyDescent="0.25">
      <c r="A156" s="139"/>
      <c r="D156" t="s">
        <v>437</v>
      </c>
    </row>
    <row r="157" spans="1:8" ht="24" customHeight="1" x14ac:dyDescent="0.25">
      <c r="A157" s="139"/>
      <c r="C157">
        <v>4</v>
      </c>
      <c r="D157" t="s">
        <v>471</v>
      </c>
    </row>
    <row r="158" spans="1:8" ht="24" customHeight="1" x14ac:dyDescent="0.25">
      <c r="A158" s="139"/>
      <c r="D158" t="s">
        <v>472</v>
      </c>
    </row>
    <row r="159" spans="1:8" ht="24" customHeight="1" x14ac:dyDescent="0.25">
      <c r="A159" s="139"/>
      <c r="C159">
        <v>5</v>
      </c>
      <c r="D159" t="s">
        <v>501</v>
      </c>
    </row>
    <row r="160" spans="1:8" ht="24" customHeight="1" x14ac:dyDescent="0.25">
      <c r="A160" s="139"/>
      <c r="D160" t="s">
        <v>502</v>
      </c>
    </row>
    <row r="161" spans="1:10" ht="24" customHeight="1" x14ac:dyDescent="0.25">
      <c r="A161" s="139"/>
      <c r="C161">
        <v>6</v>
      </c>
      <c r="D161" t="s">
        <v>530</v>
      </c>
      <c r="G161" t="s">
        <v>203</v>
      </c>
    </row>
    <row r="162" spans="1:10" ht="24" customHeight="1" x14ac:dyDescent="0.25">
      <c r="A162" s="139"/>
      <c r="D162" t="s">
        <v>531</v>
      </c>
    </row>
    <row r="163" spans="1:10" ht="24" customHeight="1" x14ac:dyDescent="0.25">
      <c r="A163" s="139"/>
      <c r="C163">
        <v>7</v>
      </c>
      <c r="D163" t="s">
        <v>560</v>
      </c>
    </row>
    <row r="164" spans="1:10" ht="24" customHeight="1" x14ac:dyDescent="0.25">
      <c r="A164" s="139"/>
      <c r="D164" t="s">
        <v>561</v>
      </c>
    </row>
    <row r="165" spans="1:10" ht="24" customHeight="1" x14ac:dyDescent="0.25">
      <c r="A165" s="139"/>
      <c r="C165">
        <v>8</v>
      </c>
      <c r="D165" t="s">
        <v>588</v>
      </c>
    </row>
    <row r="166" spans="1:10" ht="24" customHeight="1" x14ac:dyDescent="0.25">
      <c r="A166" s="139"/>
      <c r="D166" t="s">
        <v>589</v>
      </c>
    </row>
    <row r="167" spans="1:10" ht="24" customHeight="1" x14ac:dyDescent="0.25">
      <c r="A167" s="139"/>
      <c r="C167">
        <v>9</v>
      </c>
      <c r="D167" t="s">
        <v>616</v>
      </c>
      <c r="G167" t="s">
        <v>681</v>
      </c>
      <c r="H167" t="s">
        <v>687</v>
      </c>
      <c r="J167" t="s">
        <v>686</v>
      </c>
    </row>
    <row r="168" spans="1:10" ht="24" customHeight="1" x14ac:dyDescent="0.25">
      <c r="A168" s="139"/>
      <c r="D168" t="s">
        <v>617</v>
      </c>
      <c r="G168" t="s">
        <v>682</v>
      </c>
      <c r="J168" t="s">
        <v>685</v>
      </c>
    </row>
    <row r="169" spans="1:10" ht="24" customHeight="1" x14ac:dyDescent="0.25">
      <c r="A169" s="139"/>
      <c r="C169">
        <v>10</v>
      </c>
      <c r="D169" t="s">
        <v>640</v>
      </c>
      <c r="G169" t="s">
        <v>683</v>
      </c>
      <c r="J169" t="s">
        <v>684</v>
      </c>
    </row>
    <row r="170" spans="1:10" ht="24" customHeight="1" x14ac:dyDescent="0.25">
      <c r="A170" s="139"/>
      <c r="D170" t="s">
        <v>641</v>
      </c>
      <c r="G170" t="s">
        <v>679</v>
      </c>
      <c r="J170" t="s">
        <v>680</v>
      </c>
    </row>
    <row r="171" spans="1:10" ht="24" customHeight="1" x14ac:dyDescent="0.25">
      <c r="A171" s="139"/>
      <c r="C171">
        <v>11</v>
      </c>
      <c r="D171" t="s">
        <v>217</v>
      </c>
    </row>
    <row r="172" spans="1:10" ht="24" customHeight="1" x14ac:dyDescent="0.25">
      <c r="A172" s="139"/>
      <c r="D172" t="s">
        <v>218</v>
      </c>
    </row>
    <row r="173" spans="1:10" ht="24" customHeight="1" x14ac:dyDescent="0.25">
      <c r="A173" s="139"/>
      <c r="C173">
        <v>12</v>
      </c>
      <c r="D173" t="s">
        <v>402</v>
      </c>
      <c r="J173" t="s">
        <v>688</v>
      </c>
    </row>
    <row r="174" spans="1:10" ht="24" customHeight="1" x14ac:dyDescent="0.25">
      <c r="A174" s="139"/>
      <c r="D174" t="s">
        <v>403</v>
      </c>
      <c r="G174" t="s">
        <v>689</v>
      </c>
      <c r="J174" t="s">
        <v>690</v>
      </c>
    </row>
    <row r="175" spans="1:10" ht="24" customHeight="1" x14ac:dyDescent="0.25">
      <c r="A175" s="139"/>
      <c r="C175">
        <v>13</v>
      </c>
      <c r="D175" t="s">
        <v>438</v>
      </c>
      <c r="G175" t="s">
        <v>691</v>
      </c>
      <c r="J175" t="s">
        <v>694</v>
      </c>
    </row>
    <row r="176" spans="1:10" ht="24" customHeight="1" x14ac:dyDescent="0.25">
      <c r="A176" s="139"/>
      <c r="D176" t="s">
        <v>439</v>
      </c>
      <c r="G176" t="s">
        <v>692</v>
      </c>
      <c r="J176" t="s">
        <v>693</v>
      </c>
    </row>
    <row r="177" spans="1:10" ht="24" customHeight="1" x14ac:dyDescent="0.25">
      <c r="A177" s="139"/>
      <c r="C177">
        <v>14</v>
      </c>
      <c r="D177" t="s">
        <v>473</v>
      </c>
    </row>
    <row r="178" spans="1:10" ht="24" customHeight="1" x14ac:dyDescent="0.25">
      <c r="A178" s="139"/>
      <c r="D178" t="s">
        <v>474</v>
      </c>
    </row>
    <row r="179" spans="1:10" ht="24" customHeight="1" x14ac:dyDescent="0.25">
      <c r="A179" s="139"/>
      <c r="C179">
        <v>15</v>
      </c>
      <c r="D179" t="s">
        <v>503</v>
      </c>
    </row>
    <row r="180" spans="1:10" ht="24" customHeight="1" x14ac:dyDescent="0.25">
      <c r="A180" s="139"/>
      <c r="D180" t="s">
        <v>504</v>
      </c>
    </row>
    <row r="181" spans="1:10" ht="24" customHeight="1" x14ac:dyDescent="0.25">
      <c r="A181" s="139"/>
      <c r="C181">
        <v>16</v>
      </c>
      <c r="D181" t="s">
        <v>532</v>
      </c>
    </row>
    <row r="182" spans="1:10" ht="24" customHeight="1" x14ac:dyDescent="0.25">
      <c r="A182" s="139"/>
      <c r="D182" t="s">
        <v>533</v>
      </c>
    </row>
    <row r="183" spans="1:10" ht="24" customHeight="1" x14ac:dyDescent="0.25">
      <c r="A183" s="139"/>
      <c r="C183">
        <v>17</v>
      </c>
      <c r="D183" t="s">
        <v>562</v>
      </c>
      <c r="G183" t="s">
        <v>112</v>
      </c>
      <c r="H183" t="s">
        <v>134</v>
      </c>
      <c r="I183" t="s">
        <v>117</v>
      </c>
      <c r="J183" t="s">
        <v>125</v>
      </c>
    </row>
    <row r="184" spans="1:10" ht="24" customHeight="1" x14ac:dyDescent="0.25">
      <c r="A184" s="139"/>
      <c r="D184" t="s">
        <v>563</v>
      </c>
      <c r="G184" t="s">
        <v>695</v>
      </c>
      <c r="J184" t="s">
        <v>698</v>
      </c>
    </row>
    <row r="185" spans="1:10" ht="24" customHeight="1" x14ac:dyDescent="0.25">
      <c r="A185" s="139"/>
      <c r="C185">
        <v>18</v>
      </c>
      <c r="D185" t="s">
        <v>590</v>
      </c>
      <c r="G185" t="s">
        <v>696</v>
      </c>
      <c r="J185" t="s">
        <v>697</v>
      </c>
    </row>
    <row r="186" spans="1:10" ht="24" customHeight="1" x14ac:dyDescent="0.25">
      <c r="A186" s="139"/>
      <c r="D186" t="s">
        <v>591</v>
      </c>
    </row>
    <row r="187" spans="1:10" ht="24" customHeight="1" x14ac:dyDescent="0.25">
      <c r="A187" s="139"/>
      <c r="C187">
        <v>19</v>
      </c>
      <c r="D187" t="s">
        <v>618</v>
      </c>
    </row>
    <row r="188" spans="1:10" ht="24" customHeight="1" x14ac:dyDescent="0.25">
      <c r="A188" s="139"/>
      <c r="D188" t="s">
        <v>619</v>
      </c>
    </row>
    <row r="189" spans="1:10" ht="24" customHeight="1" x14ac:dyDescent="0.25">
      <c r="A189" s="139"/>
      <c r="C189">
        <v>20</v>
      </c>
      <c r="D189" t="s">
        <v>642</v>
      </c>
    </row>
    <row r="190" spans="1:10" ht="24" customHeight="1" x14ac:dyDescent="0.25">
      <c r="A190" s="139"/>
      <c r="D190" t="s">
        <v>643</v>
      </c>
    </row>
    <row r="191" spans="1:10" ht="24" customHeight="1" x14ac:dyDescent="0.25">
      <c r="A191" s="139"/>
      <c r="C191">
        <v>21</v>
      </c>
      <c r="D191" t="s">
        <v>404</v>
      </c>
    </row>
    <row r="192" spans="1:10" ht="24" customHeight="1" x14ac:dyDescent="0.25">
      <c r="A192" s="139"/>
      <c r="D192" t="s">
        <v>405</v>
      </c>
      <c r="G192" t="s">
        <v>699</v>
      </c>
      <c r="J192" t="s">
        <v>700</v>
      </c>
    </row>
    <row r="193" spans="1:10" ht="24" customHeight="1" x14ac:dyDescent="0.25">
      <c r="A193" s="139"/>
      <c r="C193">
        <v>22</v>
      </c>
      <c r="D193" t="s">
        <v>406</v>
      </c>
    </row>
    <row r="194" spans="1:10" ht="24" customHeight="1" x14ac:dyDescent="0.25">
      <c r="A194" s="139"/>
      <c r="D194" t="s">
        <v>407</v>
      </c>
    </row>
    <row r="195" spans="1:10" ht="24" customHeight="1" x14ac:dyDescent="0.25">
      <c r="A195" s="139"/>
      <c r="C195">
        <v>23</v>
      </c>
      <c r="D195" t="s">
        <v>440</v>
      </c>
    </row>
    <row r="196" spans="1:10" ht="24" customHeight="1" x14ac:dyDescent="0.25">
      <c r="A196" s="139"/>
      <c r="D196" t="s">
        <v>441</v>
      </c>
      <c r="G196" t="s">
        <v>701</v>
      </c>
      <c r="J196" t="s">
        <v>702</v>
      </c>
    </row>
    <row r="197" spans="1:10" ht="24" customHeight="1" x14ac:dyDescent="0.25">
      <c r="A197" s="139"/>
      <c r="C197">
        <v>24</v>
      </c>
      <c r="D197" t="s">
        <v>475</v>
      </c>
      <c r="G197" t="s">
        <v>703</v>
      </c>
      <c r="J197" t="s">
        <v>704</v>
      </c>
    </row>
    <row r="198" spans="1:10" ht="24" customHeight="1" x14ac:dyDescent="0.25">
      <c r="A198" s="139"/>
      <c r="D198" t="s">
        <v>476</v>
      </c>
      <c r="G198" t="s">
        <v>705</v>
      </c>
      <c r="J198" t="s">
        <v>706</v>
      </c>
    </row>
    <row r="199" spans="1:10" ht="24" customHeight="1" x14ac:dyDescent="0.25">
      <c r="A199" s="139"/>
      <c r="C199">
        <v>25</v>
      </c>
      <c r="D199" t="s">
        <v>505</v>
      </c>
      <c r="G199" t="s">
        <v>707</v>
      </c>
      <c r="J199" t="s">
        <v>708</v>
      </c>
    </row>
    <row r="200" spans="1:10" ht="24" customHeight="1" x14ac:dyDescent="0.25">
      <c r="A200" s="139"/>
      <c r="D200" t="s">
        <v>506</v>
      </c>
      <c r="G200" t="s">
        <v>709</v>
      </c>
      <c r="J200" t="s">
        <v>710</v>
      </c>
    </row>
    <row r="201" spans="1:10" ht="24" customHeight="1" x14ac:dyDescent="0.25">
      <c r="A201" s="139"/>
      <c r="C201">
        <v>26</v>
      </c>
      <c r="D201" t="s">
        <v>534</v>
      </c>
      <c r="G201" t="s">
        <v>711</v>
      </c>
      <c r="J201" t="s">
        <v>712</v>
      </c>
    </row>
    <row r="202" spans="1:10" ht="24" customHeight="1" x14ac:dyDescent="0.25">
      <c r="A202" s="139"/>
      <c r="D202" t="s">
        <v>535</v>
      </c>
      <c r="G202" t="s">
        <v>713</v>
      </c>
      <c r="J202" t="s">
        <v>716</v>
      </c>
    </row>
    <row r="203" spans="1:10" ht="24" customHeight="1" x14ac:dyDescent="0.25">
      <c r="A203" s="139"/>
      <c r="C203">
        <v>27</v>
      </c>
      <c r="D203" t="s">
        <v>564</v>
      </c>
      <c r="G203" t="s">
        <v>714</v>
      </c>
      <c r="J203" t="s">
        <v>715</v>
      </c>
    </row>
    <row r="204" spans="1:10" ht="24" customHeight="1" x14ac:dyDescent="0.25">
      <c r="A204" s="139"/>
      <c r="D204" t="s">
        <v>565</v>
      </c>
      <c r="J204" s="143" t="s">
        <v>717</v>
      </c>
    </row>
    <row r="205" spans="1:10" ht="24" customHeight="1" x14ac:dyDescent="0.25">
      <c r="A205" s="139"/>
      <c r="C205">
        <v>28</v>
      </c>
      <c r="D205" t="s">
        <v>592</v>
      </c>
    </row>
    <row r="206" spans="1:10" ht="24" customHeight="1" x14ac:dyDescent="0.25">
      <c r="A206" s="139"/>
      <c r="D206" t="s">
        <v>593</v>
      </c>
    </row>
    <row r="207" spans="1:10" ht="24" customHeight="1" x14ac:dyDescent="0.25">
      <c r="A207" s="139"/>
      <c r="C207">
        <v>29</v>
      </c>
      <c r="D207" t="s">
        <v>620</v>
      </c>
    </row>
    <row r="208" spans="1:10" ht="24" customHeight="1" x14ac:dyDescent="0.25">
      <c r="A208" s="139"/>
      <c r="D208" t="s">
        <v>621</v>
      </c>
    </row>
    <row r="209" spans="1:10" ht="24" customHeight="1" x14ac:dyDescent="0.25">
      <c r="A209" s="139"/>
      <c r="C209">
        <v>30</v>
      </c>
      <c r="D209" t="s">
        <v>644</v>
      </c>
    </row>
    <row r="210" spans="1:10" ht="24" customHeight="1" x14ac:dyDescent="0.25">
      <c r="A210" s="139"/>
      <c r="D210" t="s">
        <v>645</v>
      </c>
    </row>
    <row r="211" spans="1:10" ht="24" customHeight="1" x14ac:dyDescent="0.25">
      <c r="A211" s="139"/>
      <c r="C211">
        <v>31</v>
      </c>
      <c r="D211" t="s">
        <v>442</v>
      </c>
    </row>
    <row r="212" spans="1:10" ht="24" customHeight="1" x14ac:dyDescent="0.25">
      <c r="A212" s="139"/>
      <c r="D212" t="s">
        <v>443</v>
      </c>
      <c r="G212" t="s">
        <v>718</v>
      </c>
      <c r="J212" t="s">
        <v>719</v>
      </c>
    </row>
    <row r="213" spans="1:10" ht="24" customHeight="1" x14ac:dyDescent="0.25">
      <c r="A213" s="139"/>
      <c r="B213">
        <v>5</v>
      </c>
      <c r="C213">
        <v>1</v>
      </c>
      <c r="D213" t="s">
        <v>219</v>
      </c>
    </row>
    <row r="214" spans="1:10" ht="24" customHeight="1" x14ac:dyDescent="0.25">
      <c r="A214" s="139"/>
      <c r="D214" t="s">
        <v>204</v>
      </c>
    </row>
    <row r="215" spans="1:10" ht="24" customHeight="1" x14ac:dyDescent="0.25">
      <c r="A215" s="139"/>
      <c r="C215">
        <v>2</v>
      </c>
      <c r="D215" t="s">
        <v>408</v>
      </c>
    </row>
    <row r="216" spans="1:10" ht="24" customHeight="1" x14ac:dyDescent="0.25">
      <c r="A216" s="139"/>
      <c r="D216" t="s">
        <v>409</v>
      </c>
    </row>
    <row r="217" spans="1:10" ht="24" customHeight="1" x14ac:dyDescent="0.25">
      <c r="A217" s="139"/>
      <c r="C217">
        <v>3</v>
      </c>
      <c r="D217" t="s">
        <v>444</v>
      </c>
    </row>
    <row r="218" spans="1:10" ht="24" customHeight="1" x14ac:dyDescent="0.25">
      <c r="A218" s="139"/>
      <c r="D218" t="s">
        <v>445</v>
      </c>
      <c r="G218" s="143" t="s">
        <v>720</v>
      </c>
      <c r="J218" t="s">
        <v>721</v>
      </c>
    </row>
    <row r="219" spans="1:10" ht="24" customHeight="1" x14ac:dyDescent="0.25">
      <c r="A219" s="139"/>
      <c r="C219">
        <v>4</v>
      </c>
      <c r="D219" t="s">
        <v>477</v>
      </c>
    </row>
    <row r="220" spans="1:10" ht="24" customHeight="1" x14ac:dyDescent="0.25">
      <c r="A220" s="139"/>
      <c r="D220" t="s">
        <v>478</v>
      </c>
      <c r="G220" t="s">
        <v>722</v>
      </c>
      <c r="J220" t="s">
        <v>723</v>
      </c>
    </row>
    <row r="221" spans="1:10" ht="24" customHeight="1" x14ac:dyDescent="0.25">
      <c r="A221" s="139"/>
      <c r="C221">
        <v>5</v>
      </c>
      <c r="D221" t="s">
        <v>507</v>
      </c>
    </row>
    <row r="222" spans="1:10" ht="24" customHeight="1" x14ac:dyDescent="0.25">
      <c r="A222" s="139"/>
      <c r="D222" t="s">
        <v>508</v>
      </c>
    </row>
    <row r="223" spans="1:10" ht="24" customHeight="1" x14ac:dyDescent="0.25">
      <c r="A223" s="139"/>
      <c r="C223">
        <v>6</v>
      </c>
      <c r="D223" t="s">
        <v>536</v>
      </c>
    </row>
    <row r="224" spans="1:10" ht="24" customHeight="1" x14ac:dyDescent="0.25">
      <c r="A224" s="139"/>
      <c r="D224" t="s">
        <v>537</v>
      </c>
    </row>
    <row r="225" spans="1:11" ht="24" customHeight="1" x14ac:dyDescent="0.25">
      <c r="A225" s="139"/>
      <c r="C225">
        <v>7</v>
      </c>
      <c r="D225" t="s">
        <v>566</v>
      </c>
      <c r="G225" t="s">
        <v>725</v>
      </c>
      <c r="J225" t="s">
        <v>724</v>
      </c>
    </row>
    <row r="226" spans="1:11" ht="24" customHeight="1" x14ac:dyDescent="0.25">
      <c r="A226" s="139"/>
      <c r="D226" t="s">
        <v>567</v>
      </c>
    </row>
    <row r="227" spans="1:11" ht="24" customHeight="1" x14ac:dyDescent="0.25">
      <c r="A227" s="139"/>
      <c r="C227">
        <v>8</v>
      </c>
      <c r="D227" t="s">
        <v>594</v>
      </c>
      <c r="G227" t="s">
        <v>726</v>
      </c>
      <c r="J227" t="s">
        <v>729</v>
      </c>
    </row>
    <row r="228" spans="1:11" ht="24" customHeight="1" x14ac:dyDescent="0.25">
      <c r="A228" s="139"/>
      <c r="D228" t="s">
        <v>595</v>
      </c>
      <c r="G228" t="s">
        <v>727</v>
      </c>
      <c r="J228" t="s">
        <v>728</v>
      </c>
    </row>
    <row r="229" spans="1:11" ht="24" customHeight="1" x14ac:dyDescent="0.25">
      <c r="A229" s="139"/>
      <c r="C229">
        <v>9</v>
      </c>
      <c r="D229" t="s">
        <v>622</v>
      </c>
    </row>
    <row r="230" spans="1:11" ht="24" customHeight="1" x14ac:dyDescent="0.25">
      <c r="A230" s="139"/>
      <c r="D230" t="s">
        <v>623</v>
      </c>
    </row>
    <row r="231" spans="1:11" ht="24" customHeight="1" x14ac:dyDescent="0.25">
      <c r="A231" s="139"/>
      <c r="C231">
        <v>10</v>
      </c>
      <c r="D231" t="s">
        <v>646</v>
      </c>
    </row>
    <row r="232" spans="1:11" ht="24" customHeight="1" x14ac:dyDescent="0.25">
      <c r="A232" s="139"/>
      <c r="D232" t="s">
        <v>647</v>
      </c>
    </row>
    <row r="233" spans="1:11" ht="24" customHeight="1" x14ac:dyDescent="0.25">
      <c r="A233" s="139"/>
      <c r="C233">
        <v>11</v>
      </c>
      <c r="D233" t="s">
        <v>220</v>
      </c>
    </row>
    <row r="234" spans="1:11" ht="24" customHeight="1" x14ac:dyDescent="0.25">
      <c r="A234" s="139"/>
      <c r="D234" t="s">
        <v>221</v>
      </c>
    </row>
    <row r="235" spans="1:11" ht="24" customHeight="1" x14ac:dyDescent="0.25">
      <c r="A235" s="139"/>
      <c r="C235">
        <v>12</v>
      </c>
      <c r="D235" t="s">
        <v>410</v>
      </c>
      <c r="G235" t="s">
        <v>730</v>
      </c>
      <c r="H235" t="s">
        <v>738</v>
      </c>
      <c r="J235" t="s">
        <v>739</v>
      </c>
    </row>
    <row r="236" spans="1:11" ht="24" customHeight="1" x14ac:dyDescent="0.25">
      <c r="A236" s="139"/>
      <c r="D236" t="s">
        <v>411</v>
      </c>
      <c r="G236" t="s">
        <v>731</v>
      </c>
      <c r="H236" t="s">
        <v>735</v>
      </c>
      <c r="J236" t="s">
        <v>736</v>
      </c>
      <c r="K236" t="s">
        <v>737</v>
      </c>
    </row>
    <row r="237" spans="1:11" ht="24" customHeight="1" x14ac:dyDescent="0.25">
      <c r="A237" s="139"/>
      <c r="C237">
        <v>13</v>
      </c>
      <c r="D237" t="s">
        <v>446</v>
      </c>
      <c r="G237" t="s">
        <v>732</v>
      </c>
      <c r="H237" t="s">
        <v>734</v>
      </c>
      <c r="J237" t="s">
        <v>733</v>
      </c>
    </row>
    <row r="238" spans="1:11" ht="24" customHeight="1" x14ac:dyDescent="0.25">
      <c r="A238" s="139"/>
      <c r="D238" t="s">
        <v>447</v>
      </c>
    </row>
    <row r="239" spans="1:11" ht="24" customHeight="1" x14ac:dyDescent="0.25">
      <c r="A239" s="139"/>
      <c r="C239">
        <v>14</v>
      </c>
      <c r="D239" t="s">
        <v>479</v>
      </c>
    </row>
    <row r="240" spans="1:11" ht="24" customHeight="1" x14ac:dyDescent="0.25">
      <c r="A240" s="139"/>
      <c r="D240" t="s">
        <v>480</v>
      </c>
      <c r="G240" t="s">
        <v>740</v>
      </c>
      <c r="H240" t="s">
        <v>742</v>
      </c>
      <c r="J240" t="s">
        <v>741</v>
      </c>
    </row>
    <row r="241" spans="1:10" ht="24" customHeight="1" x14ac:dyDescent="0.25">
      <c r="A241" s="139"/>
      <c r="C241">
        <v>15</v>
      </c>
      <c r="D241" t="s">
        <v>509</v>
      </c>
    </row>
    <row r="242" spans="1:10" ht="24" customHeight="1" x14ac:dyDescent="0.25">
      <c r="A242" s="139"/>
      <c r="D242" t="s">
        <v>510</v>
      </c>
      <c r="G242" t="s">
        <v>743</v>
      </c>
      <c r="J242" t="s">
        <v>749</v>
      </c>
    </row>
    <row r="243" spans="1:10" ht="24" customHeight="1" x14ac:dyDescent="0.25">
      <c r="A243" s="139"/>
      <c r="C243">
        <v>16</v>
      </c>
      <c r="D243" t="s">
        <v>538</v>
      </c>
      <c r="G243" t="s">
        <v>744</v>
      </c>
      <c r="J243" t="s">
        <v>748</v>
      </c>
    </row>
    <row r="244" spans="1:10" ht="24" customHeight="1" x14ac:dyDescent="0.25">
      <c r="A244" s="139"/>
      <c r="D244" t="s">
        <v>539</v>
      </c>
      <c r="G244" t="s">
        <v>750</v>
      </c>
      <c r="J244" t="s">
        <v>747</v>
      </c>
    </row>
    <row r="245" spans="1:10" ht="24" customHeight="1" x14ac:dyDescent="0.25">
      <c r="A245" s="139"/>
      <c r="C245">
        <v>17</v>
      </c>
      <c r="D245" t="s">
        <v>568</v>
      </c>
      <c r="G245" t="s">
        <v>745</v>
      </c>
      <c r="J245" t="s">
        <v>746</v>
      </c>
    </row>
    <row r="246" spans="1:10" ht="24" customHeight="1" x14ac:dyDescent="0.25">
      <c r="A246" s="139"/>
      <c r="D246" t="s">
        <v>569</v>
      </c>
    </row>
    <row r="247" spans="1:10" ht="24" customHeight="1" x14ac:dyDescent="0.25">
      <c r="A247" s="139"/>
      <c r="C247">
        <v>18</v>
      </c>
      <c r="D247" t="s">
        <v>596</v>
      </c>
    </row>
    <row r="248" spans="1:10" ht="24" customHeight="1" x14ac:dyDescent="0.25">
      <c r="A248" s="139"/>
      <c r="D248" t="s">
        <v>597</v>
      </c>
      <c r="G248" t="s">
        <v>751</v>
      </c>
      <c r="H248" t="s">
        <v>755</v>
      </c>
      <c r="J248" t="s">
        <v>756</v>
      </c>
    </row>
    <row r="249" spans="1:10" ht="24" customHeight="1" x14ac:dyDescent="0.25">
      <c r="A249" s="139"/>
      <c r="C249">
        <v>19</v>
      </c>
      <c r="D249" t="s">
        <v>624</v>
      </c>
      <c r="G249" t="s">
        <v>752</v>
      </c>
      <c r="H249" t="s">
        <v>754</v>
      </c>
      <c r="J249" t="s">
        <v>753</v>
      </c>
    </row>
    <row r="250" spans="1:10" ht="24" customHeight="1" x14ac:dyDescent="0.25">
      <c r="A250" s="139"/>
      <c r="D250" t="s">
        <v>625</v>
      </c>
      <c r="G250" t="s">
        <v>757</v>
      </c>
      <c r="H250" t="s">
        <v>777</v>
      </c>
      <c r="J250" t="s">
        <v>776</v>
      </c>
    </row>
    <row r="251" spans="1:10" ht="24" customHeight="1" x14ac:dyDescent="0.25">
      <c r="A251" s="139"/>
      <c r="C251">
        <v>20</v>
      </c>
      <c r="D251" t="s">
        <v>648</v>
      </c>
      <c r="G251" t="s">
        <v>758</v>
      </c>
      <c r="J251" t="s">
        <v>775</v>
      </c>
    </row>
    <row r="252" spans="1:10" ht="24" customHeight="1" x14ac:dyDescent="0.25">
      <c r="A252" s="139"/>
      <c r="D252" t="s">
        <v>649</v>
      </c>
      <c r="G252" t="s">
        <v>759</v>
      </c>
    </row>
    <row r="253" spans="1:10" ht="24" customHeight="1" x14ac:dyDescent="0.25">
      <c r="C253">
        <v>21</v>
      </c>
      <c r="D253" t="s">
        <v>412</v>
      </c>
      <c r="G253" t="s">
        <v>760</v>
      </c>
      <c r="J253" t="s">
        <v>774</v>
      </c>
    </row>
    <row r="254" spans="1:10" ht="24" customHeight="1" x14ac:dyDescent="0.25">
      <c r="D254" t="s">
        <v>413</v>
      </c>
      <c r="G254" t="s">
        <v>761</v>
      </c>
    </row>
    <row r="255" spans="1:10" ht="24" customHeight="1" x14ac:dyDescent="0.25">
      <c r="C255">
        <v>22</v>
      </c>
      <c r="D255" t="s">
        <v>414</v>
      </c>
      <c r="G255" t="s">
        <v>762</v>
      </c>
      <c r="J255" t="s">
        <v>773</v>
      </c>
    </row>
    <row r="256" spans="1:10" ht="24" customHeight="1" x14ac:dyDescent="0.25">
      <c r="D256" t="s">
        <v>415</v>
      </c>
      <c r="G256" t="s">
        <v>763</v>
      </c>
      <c r="J256" t="s">
        <v>772</v>
      </c>
    </row>
    <row r="257" spans="2:10" ht="24" customHeight="1" x14ac:dyDescent="0.25">
      <c r="C257">
        <v>23</v>
      </c>
      <c r="D257" t="s">
        <v>448</v>
      </c>
      <c r="G257" t="s">
        <v>764</v>
      </c>
      <c r="J257" t="s">
        <v>771</v>
      </c>
    </row>
    <row r="258" spans="2:10" ht="24" customHeight="1" x14ac:dyDescent="0.25">
      <c r="D258" t="s">
        <v>449</v>
      </c>
      <c r="G258" t="s">
        <v>765</v>
      </c>
      <c r="H258" t="s">
        <v>770</v>
      </c>
      <c r="J258" t="s">
        <v>769</v>
      </c>
    </row>
    <row r="259" spans="2:10" ht="24" customHeight="1" x14ac:dyDescent="0.25">
      <c r="C259">
        <v>24</v>
      </c>
      <c r="D259" t="s">
        <v>481</v>
      </c>
      <c r="G259" t="s">
        <v>766</v>
      </c>
      <c r="J259" t="s">
        <v>768</v>
      </c>
    </row>
    <row r="260" spans="2:10" ht="24" customHeight="1" x14ac:dyDescent="0.25">
      <c r="D260" t="s">
        <v>482</v>
      </c>
    </row>
    <row r="261" spans="2:10" ht="24" customHeight="1" x14ac:dyDescent="0.25">
      <c r="C261">
        <v>25</v>
      </c>
      <c r="D261" t="s">
        <v>511</v>
      </c>
      <c r="G261" t="s">
        <v>767</v>
      </c>
      <c r="J261" t="s">
        <v>767</v>
      </c>
    </row>
    <row r="262" spans="2:10" ht="24" customHeight="1" x14ac:dyDescent="0.25">
      <c r="D262" t="s">
        <v>512</v>
      </c>
    </row>
    <row r="263" spans="2:10" ht="24" customHeight="1" x14ac:dyDescent="0.25">
      <c r="C263">
        <v>26</v>
      </c>
      <c r="D263" t="s">
        <v>540</v>
      </c>
      <c r="G263" t="s">
        <v>780</v>
      </c>
      <c r="H263" t="s">
        <v>782</v>
      </c>
      <c r="J263" t="s">
        <v>781</v>
      </c>
    </row>
    <row r="264" spans="2:10" ht="24" customHeight="1" x14ac:dyDescent="0.25">
      <c r="D264" t="s">
        <v>541</v>
      </c>
      <c r="G264" t="s">
        <v>778</v>
      </c>
      <c r="J264" t="s">
        <v>779</v>
      </c>
    </row>
    <row r="265" spans="2:10" ht="24" customHeight="1" x14ac:dyDescent="0.25">
      <c r="B265">
        <v>6</v>
      </c>
      <c r="C265">
        <v>1</v>
      </c>
      <c r="D265" t="s">
        <v>542</v>
      </c>
    </row>
    <row r="266" spans="2:10" ht="24" customHeight="1" x14ac:dyDescent="0.25">
      <c r="D266" t="s">
        <v>206</v>
      </c>
    </row>
    <row r="267" spans="2:10" ht="24" customHeight="1" x14ac:dyDescent="0.25">
      <c r="C267">
        <v>2</v>
      </c>
      <c r="D267" t="s">
        <v>416</v>
      </c>
    </row>
    <row r="268" spans="2:10" ht="24" customHeight="1" x14ac:dyDescent="0.25">
      <c r="D268" t="s">
        <v>417</v>
      </c>
    </row>
    <row r="269" spans="2:10" ht="24" customHeight="1" x14ac:dyDescent="0.25">
      <c r="C269">
        <v>3</v>
      </c>
      <c r="D269" t="s">
        <v>450</v>
      </c>
      <c r="G269" t="s">
        <v>205</v>
      </c>
    </row>
    <row r="270" spans="2:10" ht="24" customHeight="1" x14ac:dyDescent="0.25">
      <c r="D270" t="s">
        <v>451</v>
      </c>
    </row>
    <row r="271" spans="2:10" ht="24" customHeight="1" x14ac:dyDescent="0.25">
      <c r="C271">
        <v>4</v>
      </c>
      <c r="D271" t="s">
        <v>483</v>
      </c>
    </row>
    <row r="272" spans="2:10" ht="24" customHeight="1" x14ac:dyDescent="0.25">
      <c r="D272" t="s">
        <v>484</v>
      </c>
    </row>
    <row r="273" spans="3:11" ht="24" customHeight="1" x14ac:dyDescent="0.25">
      <c r="C273">
        <v>5</v>
      </c>
      <c r="D273" t="s">
        <v>513</v>
      </c>
    </row>
    <row r="274" spans="3:11" ht="24" customHeight="1" x14ac:dyDescent="0.25">
      <c r="D274" t="s">
        <v>514</v>
      </c>
      <c r="G274" t="s">
        <v>785</v>
      </c>
      <c r="J274" t="s">
        <v>786</v>
      </c>
    </row>
    <row r="275" spans="3:11" ht="24" customHeight="1" x14ac:dyDescent="0.25">
      <c r="C275">
        <v>6</v>
      </c>
      <c r="D275" t="s">
        <v>543</v>
      </c>
      <c r="G275" t="s">
        <v>783</v>
      </c>
      <c r="J275" t="s">
        <v>787</v>
      </c>
      <c r="K275" t="s">
        <v>788</v>
      </c>
    </row>
    <row r="276" spans="3:11" ht="24" customHeight="1" x14ac:dyDescent="0.25">
      <c r="D276" t="s">
        <v>544</v>
      </c>
      <c r="G276" t="s">
        <v>784</v>
      </c>
      <c r="J276" t="s">
        <v>789</v>
      </c>
    </row>
    <row r="277" spans="3:11" ht="24" customHeight="1" x14ac:dyDescent="0.25">
      <c r="C277">
        <v>7</v>
      </c>
      <c r="D277" t="s">
        <v>570</v>
      </c>
    </row>
    <row r="278" spans="3:11" ht="24" customHeight="1" x14ac:dyDescent="0.25">
      <c r="D278" t="s">
        <v>571</v>
      </c>
      <c r="G278" t="s">
        <v>790</v>
      </c>
      <c r="J278" t="s">
        <v>795</v>
      </c>
    </row>
    <row r="279" spans="3:11" ht="24" customHeight="1" x14ac:dyDescent="0.25">
      <c r="C279">
        <v>8</v>
      </c>
      <c r="D279" t="s">
        <v>598</v>
      </c>
      <c r="G279" t="s">
        <v>791</v>
      </c>
      <c r="J279" t="s">
        <v>792</v>
      </c>
    </row>
    <row r="280" spans="3:11" ht="24" customHeight="1" x14ac:dyDescent="0.25">
      <c r="D280" t="s">
        <v>599</v>
      </c>
      <c r="G280" t="s">
        <v>794</v>
      </c>
      <c r="J280" t="s">
        <v>793</v>
      </c>
    </row>
    <row r="281" spans="3:11" ht="24" customHeight="1" x14ac:dyDescent="0.25">
      <c r="C281">
        <v>9</v>
      </c>
      <c r="D281" t="s">
        <v>626</v>
      </c>
    </row>
    <row r="282" spans="3:11" ht="24" customHeight="1" x14ac:dyDescent="0.25">
      <c r="D282" t="s">
        <v>627</v>
      </c>
    </row>
    <row r="283" spans="3:11" ht="24" customHeight="1" x14ac:dyDescent="0.25">
      <c r="C283">
        <v>10</v>
      </c>
      <c r="D283" t="s">
        <v>650</v>
      </c>
    </row>
    <row r="284" spans="3:11" ht="24" customHeight="1" x14ac:dyDescent="0.25">
      <c r="D284" t="s">
        <v>651</v>
      </c>
    </row>
    <row r="285" spans="3:11" ht="24" customHeight="1" x14ac:dyDescent="0.25">
      <c r="C285">
        <v>11</v>
      </c>
      <c r="D285" t="s">
        <v>222</v>
      </c>
      <c r="G285" t="s">
        <v>796</v>
      </c>
      <c r="J285" t="s">
        <v>797</v>
      </c>
    </row>
    <row r="286" spans="3:11" ht="24" customHeight="1" x14ac:dyDescent="0.25">
      <c r="D286" t="s">
        <v>223</v>
      </c>
    </row>
    <row r="287" spans="3:11" ht="24" customHeight="1" x14ac:dyDescent="0.25">
      <c r="C287">
        <v>12</v>
      </c>
      <c r="D287" t="s">
        <v>418</v>
      </c>
    </row>
    <row r="288" spans="3:11" ht="24" customHeight="1" x14ac:dyDescent="0.25">
      <c r="D288" t="s">
        <v>419</v>
      </c>
    </row>
    <row r="289" spans="3:4" ht="24" customHeight="1" x14ac:dyDescent="0.25">
      <c r="C289">
        <v>13</v>
      </c>
      <c r="D289" t="s">
        <v>452</v>
      </c>
    </row>
    <row r="290" spans="3:4" ht="24" customHeight="1" x14ac:dyDescent="0.25">
      <c r="D290" t="s">
        <v>453</v>
      </c>
    </row>
    <row r="291" spans="3:4" ht="24" customHeight="1" x14ac:dyDescent="0.25">
      <c r="C291">
        <v>14</v>
      </c>
      <c r="D291" t="s">
        <v>485</v>
      </c>
    </row>
    <row r="292" spans="3:4" ht="24" customHeight="1" x14ac:dyDescent="0.25">
      <c r="D292" t="s">
        <v>486</v>
      </c>
    </row>
    <row r="293" spans="3:4" ht="24" customHeight="1" x14ac:dyDescent="0.25">
      <c r="C293">
        <v>15</v>
      </c>
      <c r="D293" t="s">
        <v>515</v>
      </c>
    </row>
    <row r="294" spans="3:4" ht="24" customHeight="1" x14ac:dyDescent="0.25">
      <c r="D294" t="s">
        <v>516</v>
      </c>
    </row>
    <row r="295" spans="3:4" ht="24" customHeight="1" x14ac:dyDescent="0.25">
      <c r="C295">
        <v>16</v>
      </c>
      <c r="D295" t="s">
        <v>545</v>
      </c>
    </row>
    <row r="296" spans="3:4" ht="24" customHeight="1" x14ac:dyDescent="0.25">
      <c r="D296" t="s">
        <v>546</v>
      </c>
    </row>
    <row r="297" spans="3:4" ht="24" customHeight="1" x14ac:dyDescent="0.25">
      <c r="C297">
        <v>17</v>
      </c>
      <c r="D297" t="s">
        <v>572</v>
      </c>
    </row>
    <row r="298" spans="3:4" ht="24" customHeight="1" x14ac:dyDescent="0.25">
      <c r="D298" t="s">
        <v>573</v>
      </c>
    </row>
    <row r="299" spans="3:4" ht="24" customHeight="1" x14ac:dyDescent="0.25">
      <c r="C299">
        <v>18</v>
      </c>
      <c r="D299" t="s">
        <v>600</v>
      </c>
    </row>
    <row r="300" spans="3:4" ht="24" customHeight="1" x14ac:dyDescent="0.25">
      <c r="D300" t="s">
        <v>601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章节数</vt:lpstr>
      <vt:lpstr>2022</vt:lpstr>
      <vt:lpstr>2023</vt:lpstr>
      <vt:lpstr>2024-2-29</vt:lpstr>
      <vt:lpstr>2025</vt:lpstr>
      <vt:lpstr>2026</vt:lpstr>
      <vt:lpstr>2-28模板</vt:lpstr>
      <vt:lpstr>2-29模板</vt:lpstr>
      <vt:lpstr>加拉太书</vt:lpstr>
      <vt:lpstr>以弗所书</vt:lpstr>
      <vt:lpstr>腓立比书</vt:lpstr>
      <vt:lpstr>Sheet1</vt:lpstr>
      <vt:lpstr>提前</vt:lpstr>
      <vt:lpstr>提后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Chengen Li</dc:creator>
  <cp:lastModifiedBy>Rui Sun</cp:lastModifiedBy>
  <cp:lastPrinted>2024-02-25T02:50:17Z</cp:lastPrinted>
  <dcterms:created xsi:type="dcterms:W3CDTF">2022-04-02T21:26:12Z</dcterms:created>
  <dcterms:modified xsi:type="dcterms:W3CDTF">2026-03-16T23:16:39Z</dcterms:modified>
</cp:coreProperties>
</file>